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425" windowWidth="20730" windowHeight="6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Sheet1!$A$2:$G$30</definedName>
  </definedNames>
  <calcPr calcId="145621"/>
</workbook>
</file>

<file path=xl/calcChain.xml><?xml version="1.0" encoding="utf-8"?>
<calcChain xmlns="http://schemas.openxmlformats.org/spreadsheetml/2006/main">
  <c r="G49" i="1" l="1"/>
  <c r="D49" i="1"/>
  <c r="C24" i="3" l="1"/>
  <c r="B24" i="3"/>
  <c r="C1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20" i="3"/>
  <c r="C21" i="3"/>
  <c r="C22" i="3"/>
  <c r="C23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" i="3"/>
</calcChain>
</file>

<file path=xl/sharedStrings.xml><?xml version="1.0" encoding="utf-8"?>
<sst xmlns="http://schemas.openxmlformats.org/spreadsheetml/2006/main" count="330" uniqueCount="216">
  <si>
    <t>Country</t>
  </si>
  <si>
    <t>Palau</t>
  </si>
  <si>
    <t>FSM</t>
  </si>
  <si>
    <t>Guam</t>
  </si>
  <si>
    <t>Marshall Islands</t>
  </si>
  <si>
    <t>Nauru</t>
  </si>
  <si>
    <t>Kiribati</t>
  </si>
  <si>
    <t>Tuvalu</t>
  </si>
  <si>
    <t>Papua New Guinea</t>
  </si>
  <si>
    <t>Solomon Islands</t>
  </si>
  <si>
    <t>New Caledonia</t>
  </si>
  <si>
    <t>Vanuatu</t>
  </si>
  <si>
    <t>Fiji</t>
  </si>
  <si>
    <t>Wallis and Futuna</t>
  </si>
  <si>
    <t>Samoa</t>
  </si>
  <si>
    <t>American Samoa</t>
  </si>
  <si>
    <t>Tonga</t>
  </si>
  <si>
    <t>Niue</t>
  </si>
  <si>
    <t>Tokelau</t>
  </si>
  <si>
    <t>Cook Islands</t>
  </si>
  <si>
    <t>French Polynesia</t>
  </si>
  <si>
    <t>Jone Amoe</t>
  </si>
  <si>
    <t>NTDC Contact</t>
  </si>
  <si>
    <t>Follow-up to NTDC contact ?</t>
  </si>
  <si>
    <t>N/A</t>
  </si>
  <si>
    <t>Regis Etaix-Bonin</t>
  </si>
  <si>
    <t>Tony Wamle TALEO</t>
  </si>
  <si>
    <t>(Deirdre)</t>
  </si>
  <si>
    <t>(Peter)</t>
  </si>
  <si>
    <t xml:space="preserve">Nominee email </t>
  </si>
  <si>
    <t>CNMI</t>
  </si>
  <si>
    <t xml:space="preserve">Karlick Agir </t>
  </si>
  <si>
    <t xml:space="preserve"> Berry Muller</t>
  </si>
  <si>
    <t>─</t>
  </si>
  <si>
    <t xml:space="preserve">Travel </t>
  </si>
  <si>
    <t>Hotel</t>
  </si>
  <si>
    <t>Kathy Sisior</t>
  </si>
  <si>
    <t xml:space="preserve">Philippines  </t>
  </si>
  <si>
    <t>Peter</t>
  </si>
  <si>
    <t xml:space="preserve">Deirdre </t>
  </si>
  <si>
    <t>FFA participant</t>
  </si>
  <si>
    <t xml:space="preserve">Indonesia </t>
  </si>
  <si>
    <t xml:space="preserve">Participant </t>
  </si>
  <si>
    <t>Pamela MARU</t>
  </si>
  <si>
    <t>Enuarurutini G. TAMA</t>
  </si>
  <si>
    <t>Aketa TANGA</t>
  </si>
  <si>
    <t>Kathy SISIOR</t>
  </si>
  <si>
    <t>Tupulaga POULASI</t>
  </si>
  <si>
    <t>attend itinerary's confirmation</t>
  </si>
  <si>
    <t>_</t>
  </si>
  <si>
    <t xml:space="preserve">itinerary OK - </t>
  </si>
  <si>
    <t>???</t>
  </si>
  <si>
    <t>Indonesia</t>
  </si>
  <si>
    <t>Ar. date</t>
  </si>
  <si>
    <t>Dep. date</t>
  </si>
  <si>
    <t>passp. details</t>
  </si>
  <si>
    <t>at Deirdre's</t>
  </si>
  <si>
    <t>Comments</t>
  </si>
  <si>
    <t>attend official nom. Did not organise itinerary yet</t>
  </si>
  <si>
    <t>ok</t>
  </si>
  <si>
    <t>Berry MULLER</t>
  </si>
  <si>
    <t>Mose TOPETO</t>
  </si>
  <si>
    <t>" " " " " "</t>
  </si>
  <si>
    <t xml:space="preserve">en attente:  </t>
  </si>
  <si>
    <t>Tonga : j'ai annulé la résa de Halafihi , attend nouvelle nomination</t>
  </si>
  <si>
    <t>Tala'ofa LOTO'AHEA???</t>
  </si>
  <si>
    <t>Indonesie : attend confirmation avant de faire la résa</t>
  </si>
  <si>
    <t>A. Anung WIDODO???</t>
  </si>
  <si>
    <t>Casa del sole</t>
  </si>
  <si>
    <t>booker TAMA et MULLER à CASA</t>
  </si>
  <si>
    <t>attend itinerary from Brock</t>
  </si>
  <si>
    <t>Acknowlegded receipt of Announcement #2</t>
  </si>
  <si>
    <t>Responsibility Matrix</t>
  </si>
  <si>
    <t>National Report</t>
  </si>
  <si>
    <t>TUFMAN</t>
  </si>
  <si>
    <t>Papua New Guinea, Marshall Islands, Palau, Federated States of Micronesia, Nauru, Kiribati, Solomon Islands, Fiji, Tonga, Western Samoa, Cook Islands and Niue</t>
  </si>
  <si>
    <t>FFA</t>
  </si>
  <si>
    <t xml:space="preserve">PROPOSED FUNDING BY </t>
  </si>
  <si>
    <t>Vakuru Bola</t>
  </si>
  <si>
    <t xml:space="preserve">List to COPY and PASTE for Email </t>
  </si>
  <si>
    <t xml:space="preserve">Alfred Lebehn Jr. </t>
  </si>
  <si>
    <t xml:space="preserve">Aketa </t>
  </si>
  <si>
    <t xml:space="preserve">Lucy Joy </t>
  </si>
  <si>
    <t xml:space="preserve">Efoti Ala </t>
  </si>
  <si>
    <t>Vietnam</t>
  </si>
  <si>
    <t>Pham Viet Anh</t>
  </si>
  <si>
    <t>James Tafatu</t>
  </si>
  <si>
    <t>Aketa Taanga</t>
  </si>
  <si>
    <t>Pam Maru</t>
  </si>
  <si>
    <t>Lucy Aukusitino</t>
  </si>
  <si>
    <t>Tala'ofa Lotohea</t>
  </si>
  <si>
    <t xml:space="preserve">Edward Honiwala </t>
  </si>
  <si>
    <t>Berry Muller</t>
  </si>
  <si>
    <t>Alitia Cirikiyasawa</t>
  </si>
  <si>
    <t xml:space="preserve">Hilda Lobendahn </t>
  </si>
  <si>
    <t>Julie-Anne Keranedel</t>
  </si>
  <si>
    <t>Hugues Gossuin</t>
  </si>
  <si>
    <t>Mesai Gin</t>
  </si>
  <si>
    <t>Leontine Baje</t>
  </si>
  <si>
    <t>Thomas Usu</t>
  </si>
  <si>
    <t>Lucy Joy</t>
  </si>
  <si>
    <t>Feleti Tulafone</t>
  </si>
  <si>
    <t>John Mahit</t>
  </si>
  <si>
    <t>Casmil Saimon</t>
  </si>
  <si>
    <t>Sex</t>
  </si>
  <si>
    <t>F</t>
  </si>
  <si>
    <t>M</t>
  </si>
  <si>
    <t>Ministry of Marine Resources  Offshore Fisheries Division</t>
  </si>
  <si>
    <t>National Oceanic Resource Management Authority (NORMA)</t>
  </si>
  <si>
    <t>Ministry of Fisheries and Forestry</t>
  </si>
  <si>
    <t>Ministry of Fisheries and Marine Resources Development</t>
  </si>
  <si>
    <t>Marshall Islands Marine Resources Authority</t>
  </si>
  <si>
    <t>Nauru Fisheries and Marine Resources Authority</t>
  </si>
  <si>
    <t>Marine Marchande</t>
  </si>
  <si>
    <t>Oceanic Fisheries Management Section Bureau of Marine Resources</t>
  </si>
  <si>
    <t>National Fisheries Authority</t>
  </si>
  <si>
    <t>Ministry of Agriculture and Fisheries</t>
  </si>
  <si>
    <t>Ministry of Fisheries and Marine Resources</t>
  </si>
  <si>
    <t>Department for Economic Department Development, Natural Resources &amp; Environment</t>
  </si>
  <si>
    <t>Ministry of Natural Resources Development</t>
  </si>
  <si>
    <t>Ministry of Fisheries</t>
  </si>
  <si>
    <t>Fisheries Department</t>
  </si>
  <si>
    <t>Timor Leste</t>
  </si>
  <si>
    <t>Mika Perez</t>
  </si>
  <si>
    <t>Workshop Nominee</t>
  </si>
  <si>
    <t>Alfred</t>
  </si>
  <si>
    <t>Martin Finau</t>
  </si>
  <si>
    <t>Elaine Garvilles, Noel Barut</t>
  </si>
  <si>
    <t>Ms Tiga Galo</t>
  </si>
  <si>
    <t>Julie Mounier</t>
  </si>
  <si>
    <t>julie.mounier@gouv.nc;</t>
  </si>
  <si>
    <t>Martin Finau and Lavinia Vaipuna</t>
  </si>
  <si>
    <t>Cedric Ponsonnet</t>
  </si>
  <si>
    <t>Elaine Garvilles</t>
  </si>
  <si>
    <t>egarvilles@yahoo.com;</t>
  </si>
  <si>
    <t xml:space="preserve">phvietanh2003@gmail.com; phvietanh2003@yahoo.com; </t>
  </si>
  <si>
    <t>CC email address</t>
  </si>
  <si>
    <t xml:space="preserve">bmuller@mimra.com; </t>
  </si>
  <si>
    <t xml:space="preserve">james.tafatu@mail.gov.nu; </t>
  </si>
  <si>
    <t xml:space="preserve">katzpma@palaunet.com; </t>
  </si>
  <si>
    <t xml:space="preserve">mikaeleperez61@gmail.com; mika.kalolo@gmail.com; keratrikim@gmail.com; foliga.pereira1@gmail.com; tumua.pasilio@gmail.com; </t>
  </si>
  <si>
    <t>List to COPY and PASTE for Email --&gt; CC</t>
  </si>
  <si>
    <t>Nadia Helagi</t>
  </si>
  <si>
    <t xml:space="preserve">nadia1.helagi@mail.gov.nu; </t>
  </si>
  <si>
    <t xml:space="preserve">cedric.ponsonnet@peche.gov.pf; cedric.ponsonnet@drm.gov.pf; </t>
  </si>
  <si>
    <t xml:space="preserve">aketat@mfmrd.gov.ki; aketatanga@gmail.com; mbweneat@mfmrd.gov.ki; </t>
  </si>
  <si>
    <t>regis.etaix-bonnin@gouv.nc;</t>
  </si>
  <si>
    <t>Vaiana JOUFOQUES</t>
  </si>
  <si>
    <t xml:space="preserve">vaiana.joufoques@drm.gov.pf; </t>
  </si>
  <si>
    <t>Toni Ruchman, Anung Widodo, Fayakun</t>
  </si>
  <si>
    <t xml:space="preserve">raiwalui.anare@gmail.com; tavaga.netani@gmail.com; </t>
  </si>
  <si>
    <t>ometat@mfmrd.gov.ki;</t>
  </si>
  <si>
    <t>Ometa Tauro</t>
  </si>
  <si>
    <t>SPC Participants</t>
  </si>
  <si>
    <t>Peter Williams</t>
  </si>
  <si>
    <t>Deirdre Brogan</t>
  </si>
  <si>
    <t>Emmanuel Schneiter</t>
  </si>
  <si>
    <t>Bruno Deprez</t>
  </si>
  <si>
    <t>Steve Bagshaw</t>
  </si>
  <si>
    <t>Andrew Hunt</t>
  </si>
  <si>
    <t>Icanus Tuiloma</t>
  </si>
  <si>
    <t>Colley Falasi</t>
  </si>
  <si>
    <t>Bryan Scott</t>
  </si>
  <si>
    <t>Malo Hosken</t>
  </si>
  <si>
    <t>peterw@spc.int;</t>
  </si>
  <si>
    <t>andrewh@spc.int;</t>
  </si>
  <si>
    <t>deirdreb@spc.int;</t>
  </si>
  <si>
    <t>emmanuels@spc.int;</t>
  </si>
  <si>
    <t>Brunod@spc.int;</t>
  </si>
  <si>
    <t>stevenb@spc.int;</t>
  </si>
  <si>
    <t>icanust@spc.int;</t>
  </si>
  <si>
    <t>colleyf@spc.int;</t>
  </si>
  <si>
    <t>bryans@spc.int;</t>
  </si>
  <si>
    <t>malo.hosken@gmail.com</t>
  </si>
  <si>
    <t>????</t>
  </si>
  <si>
    <t>FFA/AUST</t>
  </si>
  <si>
    <t>WCFPC ?</t>
  </si>
  <si>
    <t>Ms Riana Handayani          Dyah Retnowati</t>
  </si>
  <si>
    <t xml:space="preserve">daya139@yahoo.co.id; retnowatii@gmail.com; retnowatii@yahoo.com; </t>
  </si>
  <si>
    <t>ljoy@vanuatu.gov.vu;</t>
  </si>
  <si>
    <t xml:space="preserve">martinf@tongafish.gov.to; laviniav@tongafish.gov.to; finau.martin@gmail.com; </t>
  </si>
  <si>
    <t xml:space="preserve">Georgia Langdon       Latishia Maui </t>
  </si>
  <si>
    <t>G.Langdon@mmr.gov.ck; L.Maui@mmr.gov.ck;</t>
  </si>
  <si>
    <t>Berry Muller          Dike Pozanski</t>
  </si>
  <si>
    <t xml:space="preserve">dikep@mimra.com; mullerbk@gmail.com; </t>
  </si>
  <si>
    <t xml:space="preserve">vbola@fisheries.gov.pg; </t>
  </si>
  <si>
    <t>Rosemary Simon, Nerrie Billie Leba, Pune Himata, Gesling Chee, Thomas Usu, Brian Kumasi</t>
  </si>
  <si>
    <t>rsimon@fisheries.gov.pg; tusu@fisheries.gov.pg; gchee@fisheries.gov.pg; phimata@fisheries.gov.pg;  nleba@fisheries.gov.pg; bkumasi@fisheries.gov.pg;</t>
  </si>
  <si>
    <t>Derek Pelep</t>
  </si>
  <si>
    <t xml:space="preserve">bradley.phillip@norma.fm; alfred.lebehnj@norma.fm; jrlebehn@gmail.com;yvonne.f@norma.fm; </t>
  </si>
  <si>
    <t xml:space="preserve">derek.pelep@norma.fm; </t>
  </si>
  <si>
    <t>Karlic Agir             Camalus Reiyetsi                     Stacie Adun</t>
  </si>
  <si>
    <t xml:space="preserve">k.agir1957@gmail.com; ebluefintuna@gmail.com; </t>
  </si>
  <si>
    <t>Pesamino TUFELE</t>
  </si>
  <si>
    <t xml:space="preserve">pesamino.tufele@agripeche.wf; </t>
  </si>
  <si>
    <t>Amalia FOTOFILI</t>
  </si>
  <si>
    <t xml:space="preserve">amalia.fotofili@agripeche.wf; </t>
  </si>
  <si>
    <t xml:space="preserve">Asinate Ritova          Shelvin Chand
</t>
  </si>
  <si>
    <t xml:space="preserve">ritova.asinate@gmail.com; </t>
  </si>
  <si>
    <t xml:space="preserve">Leon Hickie         Melodie Fanai </t>
  </si>
  <si>
    <t xml:space="preserve">mfanai@fisheries.gov.sb; lhickie@fisheries.gov.sb; </t>
  </si>
  <si>
    <t>Edward Honiwala           Robert Maneiria</t>
  </si>
  <si>
    <t xml:space="preserve">rmaneiria@fisheries.gov.sb; ehoniwala@fisheries.gov.sb; </t>
  </si>
  <si>
    <t>tigagalo@gmail.com;</t>
  </si>
  <si>
    <t>scpelesala@gmail.com; penihulo@gmail.com;</t>
  </si>
  <si>
    <t>Scott Pelesala                Hulo</t>
  </si>
  <si>
    <t xml:space="preserve"> Lui Bell jr</t>
  </si>
  <si>
    <t xml:space="preserve">Ueta Faasili Jr                        Maria Sapatu            </t>
  </si>
  <si>
    <t xml:space="preserve"> Lui.Bell@maf.gov.ws; </t>
  </si>
  <si>
    <t>maria.sapatu@maf.gov.ws;</t>
  </si>
  <si>
    <t xml:space="preserve">Tim Adams              Ken Katafono   </t>
  </si>
  <si>
    <t xml:space="preserve">timothy.adams@ffa.int;kenneth.katafono@ffa.int; </t>
  </si>
  <si>
    <t>Pam Maru            Letitia Masaea</t>
  </si>
  <si>
    <t xml:space="preserve">pamela.maru@ffa.int;letitia.masaea@ffa.int; </t>
  </si>
  <si>
    <t>Kathy Sisior                               Meisai Chin</t>
  </si>
  <si>
    <t xml:space="preserve">katzpma@palaunet.com; meisai68@gmail.com;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</si>
</sst>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-mmm\-yy;@"/>
    <numFmt numFmtId="165" formatCode="[$-C09]dd\-mmm\-yy;@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2"/>
      <name val="Arial"/>
      <family val="2"/>
    </font>
    <font>
      <sz val="10"/>
      <name val="Symbol"/>
      <family val="1"/>
      <charset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2"/>
      <color indexed="12"/>
      <name val="Arial Narrow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53"/>
      <name val="Arial"/>
      <family val="2"/>
    </font>
    <font>
      <sz val="10"/>
      <color rgb="FFFF0000"/>
      <name val="Arial"/>
      <family val="2"/>
    </font>
    <font>
      <b/>
      <sz val="10"/>
      <color theme="2" tint="-0.499984740745262"/>
      <name val="Arial"/>
      <family val="2"/>
    </font>
    <font>
      <b/>
      <sz val="10"/>
      <color rgb="FFFF00FF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color theme="3" tint="-0.499984740745262"/>
      <name val="Arial"/>
      <family val="2"/>
    </font>
    <font>
      <b/>
      <sz val="10"/>
      <color theme="6" tint="-0.49998474074526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color rgb="FFFF0000"/>
      <name val="Verdana"/>
      <family val="2"/>
    </font>
    <font>
      <sz val="12"/>
      <name val="Verdana"/>
      <family val="2"/>
    </font>
    <font>
      <b/>
      <sz val="11"/>
      <color rgb="FFFF000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0" fillId="0" borderId="0" xfId="0" applyFont="1"/>
    <xf numFmtId="0" fontId="6" fillId="0" borderId="0" xfId="0" applyFont="1"/>
    <xf numFmtId="0" fontId="12" fillId="0" borderId="0" xfId="0" applyFont="1"/>
    <xf numFmtId="0" fontId="3" fillId="0" borderId="0" xfId="0" applyFont="1"/>
    <xf numFmtId="0" fontId="14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164" fontId="0" fillId="0" borderId="1" xfId="0" applyNumberFormat="1" applyBorder="1"/>
    <xf numFmtId="0" fontId="0" fillId="0" borderId="8" xfId="0" applyBorder="1"/>
    <xf numFmtId="0" fontId="13" fillId="0" borderId="2" xfId="0" applyFont="1" applyBorder="1" applyAlignment="1">
      <alignment horizontal="center"/>
    </xf>
    <xf numFmtId="0" fontId="0" fillId="0" borderId="6" xfId="0" applyFill="1" applyBorder="1"/>
    <xf numFmtId="0" fontId="15" fillId="0" borderId="6" xfId="0" applyFont="1" applyFill="1" applyBorder="1"/>
    <xf numFmtId="0" fontId="15" fillId="0" borderId="0" xfId="0" applyFont="1" applyBorder="1" applyAlignment="1">
      <alignment horizontal="center"/>
    </xf>
    <xf numFmtId="0" fontId="5" fillId="0" borderId="6" xfId="0" applyFont="1" applyFill="1" applyBorder="1"/>
    <xf numFmtId="0" fontId="5" fillId="0" borderId="2" xfId="0" applyFont="1" applyBorder="1"/>
    <xf numFmtId="0" fontId="5" fillId="0" borderId="9" xfId="0" applyFont="1" applyFill="1" applyBorder="1"/>
    <xf numFmtId="0" fontId="1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6" xfId="0" applyFont="1" applyBorder="1"/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16" fillId="0" borderId="0" xfId="0" applyFont="1" applyBorder="1" applyAlignment="1">
      <alignment horizontal="center"/>
    </xf>
    <xf numFmtId="0" fontId="3" fillId="0" borderId="1" xfId="0" applyFont="1" applyBorder="1"/>
    <xf numFmtId="0" fontId="15" fillId="0" borderId="0" xfId="0" applyFont="1" applyBorder="1"/>
    <xf numFmtId="0" fontId="0" fillId="2" borderId="0" xfId="0" applyFill="1" applyBorder="1"/>
    <xf numFmtId="0" fontId="5" fillId="0" borderId="0" xfId="0" applyFont="1" applyBorder="1"/>
    <xf numFmtId="0" fontId="15" fillId="2" borderId="0" xfId="0" applyFont="1" applyFill="1" applyBorder="1"/>
    <xf numFmtId="164" fontId="0" fillId="2" borderId="0" xfId="0" applyNumberFormat="1" applyFill="1" applyBorder="1"/>
    <xf numFmtId="0" fontId="1" fillId="0" borderId="6" xfId="0" applyFont="1" applyBorder="1"/>
    <xf numFmtId="0" fontId="3" fillId="0" borderId="12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5" fillId="0" borderId="0" xfId="0" applyFont="1"/>
    <xf numFmtId="0" fontId="26" fillId="0" borderId="0" xfId="0" applyFont="1"/>
    <xf numFmtId="0" fontId="23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3" fillId="0" borderId="15" xfId="0" applyFont="1" applyBorder="1" applyAlignment="1">
      <alignment vertical="top"/>
    </xf>
    <xf numFmtId="0" fontId="29" fillId="0" borderId="15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3" fillId="5" borderId="15" xfId="0" applyFont="1" applyFill="1" applyBorder="1" applyAlignment="1">
      <alignment wrapText="1"/>
    </xf>
    <xf numFmtId="0" fontId="3" fillId="5" borderId="15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vertical="top"/>
    </xf>
    <xf numFmtId="0" fontId="0" fillId="6" borderId="15" xfId="0" applyFill="1" applyBorder="1" applyAlignment="1">
      <alignment horizontal="center" vertical="top"/>
    </xf>
    <xf numFmtId="0" fontId="8" fillId="6" borderId="15" xfId="0" applyFont="1" applyFill="1" applyBorder="1" applyAlignment="1">
      <alignment horizontal="center" vertical="top"/>
    </xf>
    <xf numFmtId="0" fontId="8" fillId="7" borderId="15" xfId="0" applyFont="1" applyFill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7" borderId="15" xfId="0" applyFont="1" applyFill="1" applyBorder="1" applyAlignment="1">
      <alignment horizontal="center" vertical="top"/>
    </xf>
    <xf numFmtId="0" fontId="19" fillId="7" borderId="15" xfId="0" applyFont="1" applyFill="1" applyBorder="1" applyAlignment="1">
      <alignment vertical="top"/>
    </xf>
    <xf numFmtId="0" fontId="29" fillId="6" borderId="15" xfId="0" applyFont="1" applyFill="1" applyBorder="1" applyAlignment="1">
      <alignment horizontal="center" vertical="top"/>
    </xf>
    <xf numFmtId="0" fontId="1" fillId="6" borderId="15" xfId="0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 applyAlignment="1">
      <alignment horizontal="justify"/>
    </xf>
    <xf numFmtId="0" fontId="33" fillId="0" borderId="0" xfId="0" applyFont="1"/>
    <xf numFmtId="0" fontId="32" fillId="0" borderId="0" xfId="0" applyFont="1" applyAlignment="1">
      <alignment wrapText="1"/>
    </xf>
    <xf numFmtId="0" fontId="35" fillId="7" borderId="15" xfId="0" applyFont="1" applyFill="1" applyBorder="1" applyAlignment="1">
      <alignment horizontal="center" vertical="center" wrapText="1"/>
    </xf>
    <xf numFmtId="0" fontId="34" fillId="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/>
    </xf>
    <xf numFmtId="0" fontId="7" fillId="0" borderId="15" xfId="1" applyFill="1" applyBorder="1" applyAlignment="1" applyProtection="1">
      <alignment horizontal="center" vertical="center" wrapText="1"/>
    </xf>
    <xf numFmtId="0" fontId="7" fillId="6" borderId="15" xfId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34" fillId="9" borderId="15" xfId="0" applyFont="1" applyFill="1" applyBorder="1" applyAlignment="1">
      <alignment horizontal="center" vertical="center" wrapText="1"/>
    </xf>
    <xf numFmtId="165" fontId="31" fillId="7" borderId="15" xfId="0" applyNumberFormat="1" applyFont="1" applyFill="1" applyBorder="1" applyAlignment="1">
      <alignment horizontal="center" vertical="center"/>
    </xf>
    <xf numFmtId="0" fontId="34" fillId="10" borderId="15" xfId="0" applyFont="1" applyFill="1" applyBorder="1" applyAlignment="1">
      <alignment horizontal="center" vertical="center" wrapText="1"/>
    </xf>
    <xf numFmtId="0" fontId="7" fillId="10" borderId="15" xfId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9" fillId="7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7" fillId="0" borderId="15" xfId="1" applyFill="1" applyBorder="1" applyAlignment="1" applyProtection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" fillId="6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 wrapText="1"/>
    </xf>
    <xf numFmtId="0" fontId="7" fillId="0" borderId="0" xfId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0" borderId="0" xfId="1" applyFill="1" applyBorder="1" applyAlignment="1" applyProtection="1">
      <alignment horizontal="center" vertical="top" wrapText="1"/>
    </xf>
    <xf numFmtId="0" fontId="7" fillId="0" borderId="0" xfId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4" fillId="0" borderId="15" xfId="0" applyFont="1" applyFill="1" applyBorder="1" applyAlignment="1">
      <alignment horizontal="center" vertical="center" wrapText="1"/>
    </xf>
    <xf numFmtId="0" fontId="7" fillId="0" borderId="15" xfId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top" wrapText="1"/>
    </xf>
    <xf numFmtId="0" fontId="37" fillId="0" borderId="0" xfId="0" applyFont="1" applyAlignment="1">
      <alignment vertical="center"/>
    </xf>
    <xf numFmtId="165" fontId="36" fillId="0" borderId="15" xfId="0" quotePrefix="1" applyNumberFormat="1" applyFont="1" applyFill="1" applyBorder="1" applyAlignment="1">
      <alignment horizontal="center" vertical="center" wrapText="1"/>
    </xf>
    <xf numFmtId="14" fontId="34" fillId="0" borderId="15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8" borderId="15" xfId="0" applyFont="1" applyFill="1" applyBorder="1" applyAlignment="1">
      <alignment vertical="top"/>
    </xf>
    <xf numFmtId="0" fontId="29" fillId="8" borderId="15" xfId="0" applyFont="1" applyFill="1" applyBorder="1" applyAlignment="1">
      <alignment horizontal="center" vertical="top"/>
    </xf>
    <xf numFmtId="0" fontId="7" fillId="8" borderId="15" xfId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rek.pelep@norma.fm;" TargetMode="External"/><Relationship Id="rId13" Type="http://schemas.openxmlformats.org/officeDocument/2006/relationships/hyperlink" Target="mailto:G.Langdon@mmr.gov.ck;" TargetMode="External"/><Relationship Id="rId18" Type="http://schemas.openxmlformats.org/officeDocument/2006/relationships/hyperlink" Target="mailto:rmaneiria@fisheries.gov.sb;" TargetMode="External"/><Relationship Id="rId26" Type="http://schemas.openxmlformats.org/officeDocument/2006/relationships/hyperlink" Target="mailto:deirdreb@spc.int;" TargetMode="External"/><Relationship Id="rId39" Type="http://schemas.openxmlformats.org/officeDocument/2006/relationships/hyperlink" Target="mailto:katzpma@palaunet.com;" TargetMode="External"/><Relationship Id="rId3" Type="http://schemas.openxmlformats.org/officeDocument/2006/relationships/hyperlink" Target="mailto:daya139@yahoo.co.id;" TargetMode="External"/><Relationship Id="rId21" Type="http://schemas.openxmlformats.org/officeDocument/2006/relationships/hyperlink" Target="mailto:ometat@mfmrd.gov.ki;" TargetMode="External"/><Relationship Id="rId34" Type="http://schemas.openxmlformats.org/officeDocument/2006/relationships/hyperlink" Target="mailto:malo.hosken@gmail.com" TargetMode="External"/><Relationship Id="rId7" Type="http://schemas.openxmlformats.org/officeDocument/2006/relationships/hyperlink" Target="mailto:ljoy@vanuatu.gov.vu;" TargetMode="External"/><Relationship Id="rId12" Type="http://schemas.openxmlformats.org/officeDocument/2006/relationships/hyperlink" Target="mailto:mfanai@fisheries.gov.sb;" TargetMode="External"/><Relationship Id="rId17" Type="http://schemas.openxmlformats.org/officeDocument/2006/relationships/hyperlink" Target="mailto:katzpma@palaunet.com;" TargetMode="External"/><Relationship Id="rId25" Type="http://schemas.openxmlformats.org/officeDocument/2006/relationships/hyperlink" Target="mailto:peterw@spc.int;" TargetMode="External"/><Relationship Id="rId33" Type="http://schemas.openxmlformats.org/officeDocument/2006/relationships/hyperlink" Target="mailto:bryans@spc.int;" TargetMode="External"/><Relationship Id="rId38" Type="http://schemas.openxmlformats.org/officeDocument/2006/relationships/hyperlink" Target="mailto:maria.sapatu@maf.gov.ws;" TargetMode="External"/><Relationship Id="rId2" Type="http://schemas.openxmlformats.org/officeDocument/2006/relationships/hyperlink" Target="mailto:tigagalo@gmail.com;" TargetMode="External"/><Relationship Id="rId16" Type="http://schemas.openxmlformats.org/officeDocument/2006/relationships/hyperlink" Target="mailto:james.tafatu@mail.gov.nu;" TargetMode="External"/><Relationship Id="rId20" Type="http://schemas.openxmlformats.org/officeDocument/2006/relationships/hyperlink" Target="mailto:pamela.maru@ffa.int;letitia.masaea@ffa.int;" TargetMode="External"/><Relationship Id="rId29" Type="http://schemas.openxmlformats.org/officeDocument/2006/relationships/hyperlink" Target="mailto:stevenb@spc.int;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efo.ala@gmail.com;" TargetMode="External"/><Relationship Id="rId6" Type="http://schemas.openxmlformats.org/officeDocument/2006/relationships/hyperlink" Target="mailto:vaiana.joufoques@drm.gov.pf;" TargetMode="External"/><Relationship Id="rId11" Type="http://schemas.openxmlformats.org/officeDocument/2006/relationships/hyperlink" Target="mailto:dikep@mimra.com;" TargetMode="External"/><Relationship Id="rId24" Type="http://schemas.openxmlformats.org/officeDocument/2006/relationships/hyperlink" Target="mailto:vbola@fisheries.gov.pg;" TargetMode="External"/><Relationship Id="rId32" Type="http://schemas.openxmlformats.org/officeDocument/2006/relationships/hyperlink" Target="mailto:colleyf@spc.int;" TargetMode="External"/><Relationship Id="rId37" Type="http://schemas.openxmlformats.org/officeDocument/2006/relationships/hyperlink" Target="mailto:amalia.fotofili@agripeche.wf;" TargetMode="External"/><Relationship Id="rId40" Type="http://schemas.openxmlformats.org/officeDocument/2006/relationships/hyperlink" Target="mailto:timothy.adams@ffa.int;kenneth.katafono@ffa.int;" TargetMode="External"/><Relationship Id="rId5" Type="http://schemas.openxmlformats.org/officeDocument/2006/relationships/hyperlink" Target="mailto:ritova.asinate@gmail.com;" TargetMode="External"/><Relationship Id="rId15" Type="http://schemas.openxmlformats.org/officeDocument/2006/relationships/hyperlink" Target="mailto:aketat@mfmrd.gov.ki;" TargetMode="External"/><Relationship Id="rId23" Type="http://schemas.openxmlformats.org/officeDocument/2006/relationships/hyperlink" Target="mailto:regis.etaix-bonnin@gouv.nc;" TargetMode="External"/><Relationship Id="rId28" Type="http://schemas.openxmlformats.org/officeDocument/2006/relationships/hyperlink" Target="mailto:Brunod@spc.int;" TargetMode="External"/><Relationship Id="rId36" Type="http://schemas.openxmlformats.org/officeDocument/2006/relationships/hyperlink" Target="mailto:pesamino.tufele@agripeche.wf;" TargetMode="External"/><Relationship Id="rId10" Type="http://schemas.openxmlformats.org/officeDocument/2006/relationships/hyperlink" Target="mailto:maria.sapatu@maf.gov.ws;" TargetMode="External"/><Relationship Id="rId19" Type="http://schemas.openxmlformats.org/officeDocument/2006/relationships/hyperlink" Target="mailto:mikaeleperez61@gmail.com;" TargetMode="External"/><Relationship Id="rId31" Type="http://schemas.openxmlformats.org/officeDocument/2006/relationships/hyperlink" Target="mailto:icanust@spc.int;" TargetMode="External"/><Relationship Id="rId4" Type="http://schemas.openxmlformats.org/officeDocument/2006/relationships/hyperlink" Target="mailto:julie.mounier@gouv.nc;" TargetMode="External"/><Relationship Id="rId9" Type="http://schemas.openxmlformats.org/officeDocument/2006/relationships/hyperlink" Target="mailto:k.agir1957@gmail.com;" TargetMode="External"/><Relationship Id="rId14" Type="http://schemas.openxmlformats.org/officeDocument/2006/relationships/hyperlink" Target="mailto:bmuller@mimra.com;" TargetMode="External"/><Relationship Id="rId22" Type="http://schemas.openxmlformats.org/officeDocument/2006/relationships/hyperlink" Target="mailto:nadia1.helagi@mail.gov.nu;" TargetMode="External"/><Relationship Id="rId27" Type="http://schemas.openxmlformats.org/officeDocument/2006/relationships/hyperlink" Target="mailto:emmanuels@spc.int;" TargetMode="External"/><Relationship Id="rId30" Type="http://schemas.openxmlformats.org/officeDocument/2006/relationships/hyperlink" Target="mailto:andrewh@spc.int;" TargetMode="External"/><Relationship Id="rId35" Type="http://schemas.openxmlformats.org/officeDocument/2006/relationships/hyperlink" Target="mailto:stevenr@mma.fm%2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70" zoomScaleNormal="70" workbookViewId="0">
      <selection activeCell="R11" sqref="R11"/>
    </sheetView>
  </sheetViews>
  <sheetFormatPr defaultColWidth="8.85546875" defaultRowHeight="12.75" x14ac:dyDescent="0.2"/>
  <cols>
    <col min="1" max="1" width="21.28515625" customWidth="1"/>
    <col min="2" max="2" width="16.28515625" customWidth="1"/>
    <col min="3" max="3" width="29" style="94" customWidth="1"/>
    <col min="4" max="4" width="33" style="95" customWidth="1"/>
    <col min="5" max="5" width="24.7109375" customWidth="1"/>
    <col min="6" max="6" width="29.28515625" style="104" customWidth="1"/>
    <col min="7" max="7" width="19.7109375" customWidth="1"/>
    <col min="8" max="9" width="8.85546875" customWidth="1"/>
    <col min="10" max="10" width="4.42578125" customWidth="1"/>
    <col min="11" max="11" width="17.28515625" customWidth="1"/>
    <col min="12" max="12" width="14.42578125" customWidth="1"/>
    <col min="13" max="13" width="13.85546875" customWidth="1"/>
    <col min="14" max="14" width="11.140625" customWidth="1"/>
  </cols>
  <sheetData>
    <row r="1" spans="1:14" ht="18.75" thickBot="1" x14ac:dyDescent="0.25">
      <c r="C1" s="86"/>
      <c r="D1" s="87"/>
    </row>
    <row r="2" spans="1:14" ht="64.5" customHeight="1" thickBot="1" x14ac:dyDescent="0.25">
      <c r="A2" s="67" t="s">
        <v>0</v>
      </c>
      <c r="B2" s="68" t="s">
        <v>77</v>
      </c>
      <c r="C2" s="88" t="s">
        <v>124</v>
      </c>
      <c r="D2" s="88" t="s">
        <v>29</v>
      </c>
      <c r="E2" s="68" t="s">
        <v>22</v>
      </c>
      <c r="F2" s="88" t="s">
        <v>136</v>
      </c>
      <c r="G2" s="68" t="s">
        <v>23</v>
      </c>
      <c r="H2" s="68" t="s">
        <v>34</v>
      </c>
      <c r="I2" s="68" t="s">
        <v>35</v>
      </c>
      <c r="K2" s="44" t="s">
        <v>71</v>
      </c>
      <c r="L2" s="44" t="s">
        <v>73</v>
      </c>
      <c r="M2" s="44" t="s">
        <v>72</v>
      </c>
      <c r="N2" s="44" t="s">
        <v>74</v>
      </c>
    </row>
    <row r="3" spans="1:14" x14ac:dyDescent="0.2">
      <c r="A3" s="75" t="s">
        <v>15</v>
      </c>
      <c r="B3" s="74" t="s">
        <v>33</v>
      </c>
      <c r="C3" s="89" t="s">
        <v>33</v>
      </c>
      <c r="D3" s="90" t="s">
        <v>33</v>
      </c>
      <c r="E3" s="74" t="s">
        <v>33</v>
      </c>
      <c r="F3" s="105"/>
      <c r="G3" s="74"/>
      <c r="H3" s="74"/>
      <c r="I3" s="74"/>
      <c r="J3" s="49"/>
      <c r="K3" s="50"/>
      <c r="L3" s="50"/>
      <c r="M3" s="50"/>
      <c r="N3" s="50"/>
    </row>
    <row r="4" spans="1:14" ht="50.25" customHeight="1" x14ac:dyDescent="0.2">
      <c r="A4" s="58" t="s">
        <v>19</v>
      </c>
      <c r="B4" s="59" t="s">
        <v>175</v>
      </c>
      <c r="C4" s="126" t="s">
        <v>181</v>
      </c>
      <c r="D4" s="91" t="s">
        <v>182</v>
      </c>
      <c r="E4" s="60"/>
      <c r="F4" s="106"/>
      <c r="G4" s="61" t="s">
        <v>28</v>
      </c>
      <c r="H4" s="62"/>
      <c r="I4" s="62"/>
      <c r="J4" s="49"/>
      <c r="K4" s="54"/>
      <c r="L4" s="54"/>
      <c r="M4" s="54"/>
      <c r="N4" s="54"/>
    </row>
    <row r="5" spans="1:14" ht="46.5" customHeight="1" x14ac:dyDescent="0.2">
      <c r="A5" s="58" t="s">
        <v>12</v>
      </c>
      <c r="B5" s="59" t="s">
        <v>175</v>
      </c>
      <c r="C5" s="130" t="s">
        <v>197</v>
      </c>
      <c r="D5" s="91" t="s">
        <v>198</v>
      </c>
      <c r="E5" s="60" t="s">
        <v>21</v>
      </c>
      <c r="F5" s="106" t="s">
        <v>150</v>
      </c>
      <c r="G5" s="57" t="s">
        <v>27</v>
      </c>
      <c r="H5" s="62"/>
      <c r="I5" s="62"/>
      <c r="J5" s="49"/>
      <c r="K5" s="54"/>
      <c r="L5" s="54"/>
      <c r="M5" s="54"/>
      <c r="N5" s="54"/>
    </row>
    <row r="6" spans="1:14" ht="36.75" customHeight="1" x14ac:dyDescent="0.2">
      <c r="A6" s="58" t="s">
        <v>20</v>
      </c>
      <c r="B6" s="59" t="s">
        <v>174</v>
      </c>
      <c r="C6" s="126" t="s">
        <v>147</v>
      </c>
      <c r="D6" s="127" t="s">
        <v>148</v>
      </c>
      <c r="E6" s="60" t="s">
        <v>132</v>
      </c>
      <c r="F6" s="106" t="s">
        <v>144</v>
      </c>
      <c r="G6" s="61" t="s">
        <v>28</v>
      </c>
      <c r="H6" s="62"/>
      <c r="I6" s="62"/>
      <c r="J6" s="49"/>
      <c r="K6" s="54"/>
      <c r="L6" s="54"/>
      <c r="M6" s="54"/>
      <c r="N6" s="55"/>
    </row>
    <row r="7" spans="1:14" ht="46.5" customHeight="1" x14ac:dyDescent="0.2">
      <c r="A7" s="58" t="s">
        <v>2</v>
      </c>
      <c r="B7" s="59" t="s">
        <v>175</v>
      </c>
      <c r="C7" s="126" t="s">
        <v>188</v>
      </c>
      <c r="D7" s="107" t="s">
        <v>190</v>
      </c>
      <c r="E7" s="60" t="s">
        <v>125</v>
      </c>
      <c r="F7" s="128" t="s">
        <v>189</v>
      </c>
      <c r="G7" s="57" t="s">
        <v>27</v>
      </c>
      <c r="H7" s="62"/>
      <c r="I7" s="62"/>
      <c r="J7" s="49"/>
      <c r="K7" s="54"/>
      <c r="L7" s="54"/>
      <c r="M7" s="54"/>
      <c r="N7" s="54"/>
    </row>
    <row r="8" spans="1:14" ht="14.25" x14ac:dyDescent="0.2">
      <c r="A8" s="75" t="s">
        <v>3</v>
      </c>
      <c r="B8" s="74"/>
      <c r="C8" s="100"/>
      <c r="D8" s="90" t="s">
        <v>33</v>
      </c>
      <c r="E8" s="74" t="s">
        <v>33</v>
      </c>
      <c r="F8" s="105"/>
      <c r="G8" s="74"/>
      <c r="H8" s="72"/>
      <c r="I8" s="72"/>
      <c r="J8" s="49"/>
      <c r="K8" s="54"/>
      <c r="L8" s="54"/>
      <c r="M8" s="54"/>
      <c r="N8" s="54"/>
    </row>
    <row r="9" spans="1:14" ht="38.25" x14ac:dyDescent="0.2">
      <c r="A9" s="58" t="s">
        <v>6</v>
      </c>
      <c r="B9" s="59" t="s">
        <v>175</v>
      </c>
      <c r="C9" s="126" t="s">
        <v>152</v>
      </c>
      <c r="D9" s="91" t="s">
        <v>151</v>
      </c>
      <c r="E9" s="60" t="s">
        <v>81</v>
      </c>
      <c r="F9" s="107" t="s">
        <v>145</v>
      </c>
      <c r="G9" s="61" t="s">
        <v>28</v>
      </c>
      <c r="H9" s="62"/>
      <c r="I9" s="62"/>
      <c r="J9" s="49"/>
      <c r="K9" s="54"/>
      <c r="L9" s="54"/>
      <c r="M9" s="54"/>
      <c r="N9" s="54"/>
    </row>
    <row r="10" spans="1:14" ht="42" customHeight="1" x14ac:dyDescent="0.2">
      <c r="A10" s="58" t="s">
        <v>4</v>
      </c>
      <c r="B10" s="59" t="s">
        <v>175</v>
      </c>
      <c r="C10" s="126" t="s">
        <v>183</v>
      </c>
      <c r="D10" s="91" t="s">
        <v>184</v>
      </c>
      <c r="E10" s="60" t="s">
        <v>32</v>
      </c>
      <c r="F10" s="107" t="s">
        <v>137</v>
      </c>
      <c r="G10" s="57" t="s">
        <v>27</v>
      </c>
      <c r="H10" s="62"/>
      <c r="I10" s="62"/>
      <c r="J10" s="49"/>
      <c r="K10" s="54"/>
      <c r="L10" s="54"/>
      <c r="M10" s="54"/>
      <c r="N10" s="54"/>
    </row>
    <row r="11" spans="1:14" ht="69" customHeight="1" x14ac:dyDescent="0.2">
      <c r="A11" s="58" t="s">
        <v>5</v>
      </c>
      <c r="B11" s="59" t="s">
        <v>175</v>
      </c>
      <c r="C11" s="126" t="s">
        <v>191</v>
      </c>
      <c r="D11" s="91" t="s">
        <v>192</v>
      </c>
      <c r="E11" s="60" t="s">
        <v>31</v>
      </c>
      <c r="F11" s="106"/>
      <c r="G11" s="57" t="s">
        <v>27</v>
      </c>
      <c r="H11" s="62"/>
      <c r="I11" s="62"/>
      <c r="J11" s="49"/>
      <c r="K11" s="54"/>
      <c r="L11" s="54"/>
      <c r="M11" s="54"/>
      <c r="N11" s="54"/>
    </row>
    <row r="12" spans="1:14" ht="52.5" customHeight="1" x14ac:dyDescent="0.2">
      <c r="A12" s="58" t="s">
        <v>10</v>
      </c>
      <c r="B12" s="59" t="s">
        <v>51</v>
      </c>
      <c r="C12" s="126" t="s">
        <v>129</v>
      </c>
      <c r="D12" s="91" t="s">
        <v>130</v>
      </c>
      <c r="E12" s="60" t="s">
        <v>25</v>
      </c>
      <c r="F12" s="107" t="s">
        <v>146</v>
      </c>
      <c r="G12" s="61" t="s">
        <v>28</v>
      </c>
      <c r="H12" s="62"/>
      <c r="I12" s="62"/>
      <c r="J12" s="49"/>
      <c r="K12" s="54"/>
      <c r="L12" s="54"/>
      <c r="M12" s="54"/>
      <c r="N12" s="54"/>
    </row>
    <row r="13" spans="1:14" ht="22.5" customHeight="1" x14ac:dyDescent="0.2">
      <c r="A13" s="58" t="s">
        <v>17</v>
      </c>
      <c r="B13" s="59" t="s">
        <v>175</v>
      </c>
      <c r="C13" s="126" t="s">
        <v>142</v>
      </c>
      <c r="D13" s="127" t="s">
        <v>143</v>
      </c>
      <c r="E13" s="64" t="s">
        <v>86</v>
      </c>
      <c r="F13" s="107" t="s">
        <v>138</v>
      </c>
      <c r="G13" s="57" t="s">
        <v>24</v>
      </c>
      <c r="H13" s="62"/>
      <c r="I13" s="62"/>
      <c r="J13" s="49"/>
      <c r="K13" s="54"/>
      <c r="L13" s="54"/>
      <c r="M13" s="54"/>
      <c r="N13" s="54"/>
    </row>
    <row r="14" spans="1:14" ht="15" x14ac:dyDescent="0.2">
      <c r="A14" s="75" t="s">
        <v>30</v>
      </c>
      <c r="B14" s="74"/>
      <c r="C14" s="83" t="s">
        <v>33</v>
      </c>
      <c r="D14" s="90" t="s">
        <v>33</v>
      </c>
      <c r="E14" s="74" t="s">
        <v>33</v>
      </c>
      <c r="F14" s="105"/>
      <c r="G14" s="74"/>
      <c r="H14" s="72"/>
      <c r="I14" s="72"/>
      <c r="J14" s="49"/>
      <c r="K14" s="54"/>
      <c r="L14" s="73"/>
      <c r="M14" s="54"/>
      <c r="N14" s="54"/>
    </row>
    <row r="15" spans="1:14" ht="35.25" customHeight="1" x14ac:dyDescent="0.2">
      <c r="A15" s="58" t="s">
        <v>1</v>
      </c>
      <c r="B15" s="59" t="s">
        <v>175</v>
      </c>
      <c r="C15" s="126" t="s">
        <v>214</v>
      </c>
      <c r="D15" s="91" t="s">
        <v>215</v>
      </c>
      <c r="E15" s="60" t="s">
        <v>36</v>
      </c>
      <c r="F15" s="107" t="s">
        <v>139</v>
      </c>
      <c r="G15" s="61" t="s">
        <v>28</v>
      </c>
      <c r="H15" s="62"/>
      <c r="I15" s="62"/>
      <c r="J15" s="49"/>
      <c r="K15" s="54"/>
      <c r="L15" s="54"/>
      <c r="M15" s="54"/>
      <c r="N15" s="54"/>
    </row>
    <row r="16" spans="1:14" ht="112.5" customHeight="1" x14ac:dyDescent="0.2">
      <c r="A16" s="58" t="s">
        <v>8</v>
      </c>
      <c r="B16" s="59" t="s">
        <v>175</v>
      </c>
      <c r="C16" s="126" t="s">
        <v>186</v>
      </c>
      <c r="D16" s="91" t="s">
        <v>187</v>
      </c>
      <c r="E16" s="60" t="s">
        <v>78</v>
      </c>
      <c r="F16" s="107" t="s">
        <v>185</v>
      </c>
      <c r="G16" s="61" t="s">
        <v>28</v>
      </c>
      <c r="H16" s="62"/>
      <c r="I16" s="62"/>
      <c r="J16" s="49"/>
      <c r="K16" s="54"/>
      <c r="L16" s="54"/>
      <c r="M16" s="54"/>
      <c r="N16" s="55"/>
    </row>
    <row r="17" spans="1:14" ht="47.25" customHeight="1" x14ac:dyDescent="0.2">
      <c r="A17" s="58" t="s">
        <v>14</v>
      </c>
      <c r="B17" s="59" t="s">
        <v>175</v>
      </c>
      <c r="C17" s="126" t="s">
        <v>206</v>
      </c>
      <c r="D17" s="91" t="s">
        <v>208</v>
      </c>
      <c r="E17" s="108" t="s">
        <v>207</v>
      </c>
      <c r="F17" s="107" t="s">
        <v>209</v>
      </c>
      <c r="G17" s="57" t="s">
        <v>24</v>
      </c>
      <c r="H17" s="62"/>
      <c r="I17" s="62"/>
      <c r="J17" s="49"/>
      <c r="K17" s="54"/>
      <c r="L17" s="54"/>
      <c r="M17" s="54"/>
      <c r="N17" s="54"/>
    </row>
    <row r="18" spans="1:14" ht="39.75" customHeight="1" x14ac:dyDescent="0.2">
      <c r="A18" s="58" t="s">
        <v>9</v>
      </c>
      <c r="B18" s="59" t="s">
        <v>175</v>
      </c>
      <c r="C18" s="131" t="s">
        <v>199</v>
      </c>
      <c r="D18" s="91" t="s">
        <v>200</v>
      </c>
      <c r="E18" s="106" t="s">
        <v>201</v>
      </c>
      <c r="F18" s="107" t="s">
        <v>202</v>
      </c>
      <c r="G18" s="57" t="s">
        <v>27</v>
      </c>
      <c r="H18" s="62"/>
      <c r="I18" s="62"/>
      <c r="J18" s="49"/>
      <c r="K18" s="54"/>
      <c r="L18" s="54"/>
      <c r="M18" s="54"/>
      <c r="N18" s="54"/>
    </row>
    <row r="19" spans="1:14" ht="75" customHeight="1" x14ac:dyDescent="0.2">
      <c r="A19" s="58" t="s">
        <v>18</v>
      </c>
      <c r="B19" s="59" t="s">
        <v>175</v>
      </c>
      <c r="C19" s="126" t="s">
        <v>128</v>
      </c>
      <c r="D19" s="91" t="s">
        <v>203</v>
      </c>
      <c r="E19" s="57" t="s">
        <v>123</v>
      </c>
      <c r="F19" s="107" t="s">
        <v>140</v>
      </c>
      <c r="G19" s="57" t="s">
        <v>39</v>
      </c>
      <c r="H19" s="62"/>
      <c r="I19" s="62"/>
      <c r="J19" s="49"/>
      <c r="K19" s="54"/>
      <c r="L19" s="54"/>
      <c r="M19" s="54"/>
      <c r="N19" s="54"/>
    </row>
    <row r="20" spans="1:14" ht="50.25" customHeight="1" x14ac:dyDescent="0.2">
      <c r="A20" s="58" t="s">
        <v>7</v>
      </c>
      <c r="B20" s="59" t="s">
        <v>175</v>
      </c>
      <c r="C20" s="126" t="s">
        <v>205</v>
      </c>
      <c r="D20" s="91" t="s">
        <v>204</v>
      </c>
      <c r="E20" s="60"/>
      <c r="F20" s="106"/>
      <c r="G20" s="57" t="s">
        <v>27</v>
      </c>
      <c r="H20" s="62"/>
      <c r="I20" s="62"/>
      <c r="J20" s="49"/>
      <c r="K20" s="54"/>
      <c r="L20" s="54"/>
      <c r="M20" s="54"/>
      <c r="N20" s="54"/>
    </row>
    <row r="21" spans="1:14" ht="35.25" customHeight="1" x14ac:dyDescent="0.2">
      <c r="A21" s="58" t="s">
        <v>16</v>
      </c>
      <c r="B21" s="59" t="s">
        <v>175</v>
      </c>
      <c r="C21" s="126" t="s">
        <v>131</v>
      </c>
      <c r="D21" s="91" t="s">
        <v>180</v>
      </c>
      <c r="E21" s="66" t="s">
        <v>126</v>
      </c>
      <c r="F21" s="85"/>
      <c r="G21" s="57"/>
      <c r="H21" s="62"/>
      <c r="I21" s="62"/>
      <c r="J21" s="49"/>
      <c r="K21" s="54"/>
      <c r="L21" s="54"/>
      <c r="M21" s="54"/>
      <c r="N21" s="54"/>
    </row>
    <row r="22" spans="1:14" ht="42.75" customHeight="1" x14ac:dyDescent="0.2">
      <c r="A22" s="58" t="s">
        <v>11</v>
      </c>
      <c r="B22" s="59" t="s">
        <v>175</v>
      </c>
      <c r="C22" s="126" t="s">
        <v>100</v>
      </c>
      <c r="D22" s="91" t="s">
        <v>179</v>
      </c>
      <c r="E22" s="64" t="s">
        <v>82</v>
      </c>
      <c r="F22" s="109"/>
      <c r="G22" s="57" t="s">
        <v>24</v>
      </c>
      <c r="H22" s="62"/>
      <c r="I22" s="62"/>
      <c r="J22" s="49"/>
      <c r="K22" s="54"/>
      <c r="L22" s="54"/>
      <c r="M22" s="54"/>
      <c r="N22" s="54"/>
    </row>
    <row r="23" spans="1:14" ht="30" customHeight="1" x14ac:dyDescent="0.2">
      <c r="A23" s="58" t="s">
        <v>13</v>
      </c>
      <c r="B23" s="59" t="s">
        <v>51</v>
      </c>
      <c r="C23" s="126" t="s">
        <v>193</v>
      </c>
      <c r="D23" s="127" t="s">
        <v>194</v>
      </c>
      <c r="E23" s="129" t="s">
        <v>195</v>
      </c>
      <c r="F23" s="107" t="s">
        <v>196</v>
      </c>
      <c r="G23" s="61" t="s">
        <v>28</v>
      </c>
      <c r="H23" s="62"/>
      <c r="I23" s="62"/>
      <c r="J23" s="49"/>
      <c r="K23" s="54"/>
      <c r="L23" s="54"/>
      <c r="M23" s="54"/>
      <c r="N23" s="54"/>
    </row>
    <row r="24" spans="1:14" ht="15" x14ac:dyDescent="0.2">
      <c r="A24" s="69"/>
      <c r="B24" s="76"/>
      <c r="C24" s="84"/>
      <c r="D24" s="92"/>
      <c r="E24" s="77"/>
      <c r="F24" s="110"/>
      <c r="G24" s="70"/>
      <c r="H24" s="71"/>
      <c r="I24" s="71"/>
      <c r="J24" s="49"/>
      <c r="K24" s="54"/>
      <c r="L24" s="54"/>
      <c r="M24" s="54"/>
      <c r="N24" s="54"/>
    </row>
    <row r="25" spans="1:14" ht="36.75" customHeight="1" x14ac:dyDescent="0.2">
      <c r="A25" s="58" t="s">
        <v>84</v>
      </c>
      <c r="B25" s="59" t="s">
        <v>176</v>
      </c>
      <c r="C25" s="126" t="s">
        <v>85</v>
      </c>
      <c r="D25" s="91" t="s">
        <v>135</v>
      </c>
      <c r="E25" s="64" t="s">
        <v>85</v>
      </c>
      <c r="F25" s="109"/>
      <c r="G25" s="57"/>
      <c r="H25" s="62"/>
      <c r="I25" s="62"/>
      <c r="J25" s="49"/>
      <c r="K25" s="54"/>
      <c r="L25" s="54"/>
      <c r="M25" s="54"/>
      <c r="N25" s="54"/>
    </row>
    <row r="26" spans="1:14" ht="37.5" customHeight="1" x14ac:dyDescent="0.2">
      <c r="A26" s="58" t="s">
        <v>37</v>
      </c>
      <c r="B26" s="59" t="s">
        <v>176</v>
      </c>
      <c r="C26" s="126" t="s">
        <v>133</v>
      </c>
      <c r="D26" s="91" t="s">
        <v>134</v>
      </c>
      <c r="E26" s="57" t="s">
        <v>127</v>
      </c>
      <c r="F26" s="108"/>
      <c r="G26" s="57" t="s">
        <v>38</v>
      </c>
      <c r="H26" s="62"/>
      <c r="I26" s="62"/>
      <c r="J26" s="49"/>
      <c r="K26" s="54"/>
      <c r="L26" s="54"/>
      <c r="M26" s="54"/>
      <c r="N26" s="54"/>
    </row>
    <row r="27" spans="1:14" ht="72.75" customHeight="1" x14ac:dyDescent="0.2">
      <c r="A27" s="146" t="s">
        <v>41</v>
      </c>
      <c r="B27" s="147" t="s">
        <v>176</v>
      </c>
      <c r="C27" s="98" t="s">
        <v>177</v>
      </c>
      <c r="D27" s="148" t="s">
        <v>178</v>
      </c>
      <c r="E27" s="85" t="s">
        <v>149</v>
      </c>
      <c r="F27" s="85"/>
      <c r="G27" s="57"/>
      <c r="H27" s="62"/>
      <c r="I27" s="62"/>
      <c r="J27" s="49"/>
      <c r="K27" s="54"/>
      <c r="L27" s="54"/>
      <c r="M27" s="54"/>
      <c r="N27" s="56"/>
    </row>
    <row r="28" spans="1:14" ht="57.75" customHeight="1" x14ac:dyDescent="0.2">
      <c r="A28" s="58" t="s">
        <v>122</v>
      </c>
      <c r="B28" s="63" t="s">
        <v>51</v>
      </c>
      <c r="C28" s="101"/>
      <c r="D28" s="102"/>
      <c r="E28" s="65"/>
      <c r="F28" s="111"/>
      <c r="G28" s="57"/>
      <c r="H28" s="62"/>
      <c r="I28" s="62"/>
      <c r="J28" s="49"/>
      <c r="K28" s="54"/>
      <c r="L28" s="54"/>
      <c r="M28" s="54"/>
      <c r="N28" s="56"/>
    </row>
    <row r="29" spans="1:14" ht="15" x14ac:dyDescent="0.2">
      <c r="A29" s="69"/>
      <c r="B29" s="76"/>
      <c r="C29" s="84"/>
      <c r="D29" s="92"/>
      <c r="E29" s="77"/>
      <c r="F29" s="110"/>
      <c r="G29" s="70"/>
      <c r="H29" s="71"/>
      <c r="I29" s="71"/>
      <c r="J29" s="49"/>
      <c r="K29" s="54"/>
      <c r="L29" s="54"/>
      <c r="M29" s="54"/>
      <c r="N29" s="54"/>
    </row>
    <row r="30" spans="1:14" ht="33.75" customHeight="1" thickBot="1" x14ac:dyDescent="0.25">
      <c r="A30" s="58" t="s">
        <v>40</v>
      </c>
      <c r="B30" s="78" t="s">
        <v>76</v>
      </c>
      <c r="C30" s="99" t="s">
        <v>212</v>
      </c>
      <c r="D30" s="91" t="s">
        <v>213</v>
      </c>
      <c r="E30" s="112" t="s">
        <v>210</v>
      </c>
      <c r="F30" s="107" t="s">
        <v>211</v>
      </c>
      <c r="G30" s="57" t="s">
        <v>38</v>
      </c>
      <c r="H30" s="62"/>
      <c r="I30" s="62"/>
      <c r="J30" s="49"/>
      <c r="K30" s="51"/>
      <c r="L30" s="51"/>
      <c r="M30" s="51"/>
      <c r="N30" s="51"/>
    </row>
    <row r="31" spans="1:14" ht="15" x14ac:dyDescent="0.2">
      <c r="A31" s="143" t="s">
        <v>153</v>
      </c>
      <c r="B31" s="114"/>
      <c r="C31" s="115" t="s">
        <v>154</v>
      </c>
      <c r="D31" s="116"/>
      <c r="E31" s="117"/>
      <c r="F31" s="123" t="s">
        <v>164</v>
      </c>
      <c r="G31" s="118"/>
      <c r="H31" s="119"/>
      <c r="I31" s="119"/>
      <c r="J31" s="49"/>
      <c r="K31" s="120"/>
      <c r="L31" s="120"/>
      <c r="M31" s="120"/>
      <c r="N31" s="120"/>
    </row>
    <row r="32" spans="1:14" ht="15" x14ac:dyDescent="0.2">
      <c r="A32" s="144"/>
      <c r="B32" s="114"/>
      <c r="C32" s="115" t="s">
        <v>155</v>
      </c>
      <c r="D32" s="116"/>
      <c r="E32" s="117"/>
      <c r="F32" s="123" t="s">
        <v>166</v>
      </c>
      <c r="G32" s="118"/>
      <c r="H32" s="119"/>
      <c r="I32" s="119"/>
      <c r="J32" s="49"/>
      <c r="K32" s="120"/>
      <c r="L32" s="120"/>
      <c r="M32" s="120"/>
      <c r="N32" s="120"/>
    </row>
    <row r="33" spans="1:14" ht="15" x14ac:dyDescent="0.2">
      <c r="A33" s="144"/>
      <c r="B33" s="114"/>
      <c r="C33" s="115" t="s">
        <v>156</v>
      </c>
      <c r="D33" s="116"/>
      <c r="E33" s="117"/>
      <c r="F33" s="123" t="s">
        <v>167</v>
      </c>
      <c r="G33" s="118"/>
      <c r="H33" s="119"/>
      <c r="I33" s="119"/>
      <c r="J33" s="49"/>
      <c r="K33" s="120"/>
      <c r="L33" s="120"/>
      <c r="M33" s="120"/>
      <c r="N33" s="120"/>
    </row>
    <row r="34" spans="1:14" ht="15" x14ac:dyDescent="0.2">
      <c r="A34" s="144"/>
      <c r="B34" s="114"/>
      <c r="C34" s="115" t="s">
        <v>157</v>
      </c>
      <c r="D34" s="116"/>
      <c r="E34" s="117"/>
      <c r="F34" s="123" t="s">
        <v>168</v>
      </c>
      <c r="G34" s="118"/>
      <c r="H34" s="119"/>
      <c r="I34" s="119"/>
      <c r="J34" s="49"/>
      <c r="K34" s="120"/>
      <c r="L34" s="120"/>
      <c r="M34" s="120"/>
      <c r="N34" s="120"/>
    </row>
    <row r="35" spans="1:14" ht="15" x14ac:dyDescent="0.2">
      <c r="A35" s="144"/>
      <c r="B35" s="114"/>
      <c r="C35" s="115" t="s">
        <v>158</v>
      </c>
      <c r="D35" s="116"/>
      <c r="E35" s="117"/>
      <c r="F35" s="123" t="s">
        <v>169</v>
      </c>
      <c r="G35" s="118"/>
      <c r="H35" s="119"/>
      <c r="I35" s="119"/>
      <c r="J35" s="49"/>
      <c r="K35" s="120"/>
      <c r="L35" s="120"/>
      <c r="M35" s="120"/>
      <c r="N35" s="120"/>
    </row>
    <row r="36" spans="1:14" ht="15" x14ac:dyDescent="0.2">
      <c r="A36" s="144"/>
      <c r="B36" s="114"/>
      <c r="C36" s="115" t="s">
        <v>159</v>
      </c>
      <c r="D36" s="116"/>
      <c r="E36" s="117"/>
      <c r="F36" s="123" t="s">
        <v>165</v>
      </c>
      <c r="G36" s="118"/>
      <c r="H36" s="119"/>
      <c r="I36" s="119"/>
      <c r="J36" s="49"/>
      <c r="K36" s="120"/>
      <c r="L36" s="120"/>
      <c r="M36" s="120"/>
      <c r="N36" s="120"/>
    </row>
    <row r="37" spans="1:14" ht="15" x14ac:dyDescent="0.2">
      <c r="A37" s="145"/>
      <c r="B37" s="114"/>
      <c r="C37" s="115" t="s">
        <v>160</v>
      </c>
      <c r="D37" s="116"/>
      <c r="E37" s="117"/>
      <c r="F37" s="123" t="s">
        <v>170</v>
      </c>
      <c r="G37" s="118"/>
      <c r="H37" s="119"/>
      <c r="I37" s="119"/>
      <c r="J37" s="49"/>
      <c r="K37" s="120"/>
      <c r="L37" s="120"/>
      <c r="M37" s="120"/>
      <c r="N37" s="120"/>
    </row>
    <row r="38" spans="1:14" ht="15.75" x14ac:dyDescent="0.2">
      <c r="A38" s="4"/>
      <c r="B38" s="3"/>
      <c r="C38" s="121" t="s">
        <v>161</v>
      </c>
      <c r="D38" s="93"/>
      <c r="F38" s="124" t="s">
        <v>171</v>
      </c>
    </row>
    <row r="39" spans="1:14" ht="15.75" x14ac:dyDescent="0.2">
      <c r="A39" s="53"/>
      <c r="B39" s="3"/>
      <c r="C39" s="121" t="s">
        <v>162</v>
      </c>
      <c r="D39" s="93"/>
      <c r="F39" s="124" t="s">
        <v>172</v>
      </c>
    </row>
    <row r="40" spans="1:14" ht="15" x14ac:dyDescent="0.2">
      <c r="A40" s="1"/>
      <c r="B40" s="1"/>
      <c r="C40" s="122" t="s">
        <v>163</v>
      </c>
      <c r="F40" s="124" t="s">
        <v>173</v>
      </c>
    </row>
    <row r="41" spans="1:14" x14ac:dyDescent="0.2">
      <c r="A41" s="52"/>
      <c r="B41" s="5"/>
      <c r="C41" s="96"/>
      <c r="F41" s="125"/>
    </row>
    <row r="42" spans="1:14" x14ac:dyDescent="0.2">
      <c r="A42" s="48"/>
      <c r="F42" s="125"/>
    </row>
    <row r="43" spans="1:14" x14ac:dyDescent="0.2">
      <c r="F43" s="125"/>
    </row>
    <row r="44" spans="1:14" x14ac:dyDescent="0.2">
      <c r="F44" s="125"/>
    </row>
    <row r="45" spans="1:14" ht="90" x14ac:dyDescent="0.2">
      <c r="C45" s="97" t="s">
        <v>75</v>
      </c>
    </row>
    <row r="46" spans="1:14" x14ac:dyDescent="0.2">
      <c r="A46" s="45"/>
      <c r="B46" s="1"/>
    </row>
    <row r="47" spans="1:14" x14ac:dyDescent="0.2">
      <c r="A47" s="46"/>
    </row>
    <row r="48" spans="1:14" x14ac:dyDescent="0.2">
      <c r="A48" s="47"/>
      <c r="B48" s="2"/>
      <c r="D48" s="132" t="s">
        <v>79</v>
      </c>
      <c r="E48" s="133"/>
      <c r="F48" s="113"/>
      <c r="G48" s="141" t="s">
        <v>141</v>
      </c>
      <c r="H48" s="142"/>
      <c r="I48" s="142"/>
      <c r="J48" s="142"/>
      <c r="K48" s="142"/>
    </row>
    <row r="49" spans="4:11" ht="12.75" customHeight="1" x14ac:dyDescent="0.2">
      <c r="D49" s="134" t="str">
        <f>CONCATENATE(D4,D5,D6,D7,D9,D10,D11,D12,D13,D15,D16,D17,D18,D19,D20,D21,D22,D25,D23,D26,D27,D28,D30)</f>
        <v xml:space="preserve">G.Langdon@mmr.gov.ck; L.Maui@mmr.gov.ck;ritova.asinate@gmail.com; vaiana.joufoques@drm.gov.pf; derek.pelep@norma.fm; ometat@mfmrd.gov.ki;dikep@mimra.com; mullerbk@gmail.com; k.agir1957@gmail.com; ebluefintuna@gmail.com; julie.mounier@gouv.nc;nadia1.helagi@mail.gov.nu; katzpma@palaunet.com; meisai68@gmail.com; rsimon@fisheries.gov.pg; tusu@fisheries.gov.pg; gchee@fisheries.gov.pg; phimata@fisheries.gov.pg;  nleba@fisheries.gov.pg; bkumasi@fisheries.gov.pg; Lui.Bell@maf.gov.ws; mfanai@fisheries.gov.sb; lhickie@fisheries.gov.sb; tigagalo@gmail.com;scpelesala@gmail.com; penihulo@gmail.com;martinf@tongafish.gov.to; laviniav@tongafish.gov.to; finau.martin@gmail.com; ljoy@vanuatu.gov.vu;phvietanh2003@gmail.com; phvietanh2003@yahoo.com; pesamino.tufele@agripeche.wf; egarvilles@yahoo.com;daya139@yahoo.co.id; retnowatii@gmail.com; retnowatii@yahoo.com; pamela.maru@ffa.int;letitia.masaea@ffa.int; </v>
      </c>
      <c r="E49" s="135"/>
      <c r="F49" s="103"/>
      <c r="G49" s="136" t="str">
        <f>CONCATENATE(F4,F5,F6,F7,F9,F10,F11,F12,F13,F15,F16,F17,F18,F19,F20,F21,F22,F25,F23,F26,F27,F28,F30,F31,F32,F33,F34,F35,F36,F37,F38,F39,F40)</f>
        <v>raiwalui.anare@gmail.com; tavaga.netani@gmail.com; cedric.ponsonnet@peche.gov.pf; cedric.ponsonnet@drm.gov.pf; bradley.phillip@norma.fm; alfred.lebehnj@norma.fm; jrlebehn@gmail.com;yvonne.f@norma.fm; aketat@mfmrd.gov.ki; aketatanga@gmail.com; mbweneat@mfmrd.gov.ki; bmuller@mimra.com; regis.etaix-bonnin@gouv.nc;james.tafatu@mail.gov.nu; katzpma@palaunet.com; vbola@fisheries.gov.pg; maria.sapatu@maf.gov.ws;rmaneiria@fisheries.gov.sb; ehoniwala@fisheries.gov.sb; mikaeleperez61@gmail.com; mika.kalolo@gmail.com; keratrikim@gmail.com; foliga.pereira1@gmail.com; tumua.pasilio@gmail.com; amalia.fotofili@agripeche.wf; timothy.adams@ffa.int;kenneth.katafono@ffa.int; peterw@spc.int;deirdreb@spc.int;emmanuels@spc.int;Brunod@spc.int;stevenb@spc.int;andrewh@spc.int;icanust@spc.int;colleyf@spc.int;bryans@spc.int;malo.hosken@gmail.com</v>
      </c>
      <c r="H49" s="140"/>
      <c r="I49" s="140"/>
      <c r="J49" s="140"/>
      <c r="K49" s="140"/>
    </row>
    <row r="50" spans="4:11" x14ac:dyDescent="0.2">
      <c r="D50" s="136"/>
      <c r="E50" s="137"/>
      <c r="F50" s="103"/>
      <c r="G50" s="136"/>
      <c r="H50" s="140"/>
      <c r="I50" s="140"/>
      <c r="J50" s="140"/>
      <c r="K50" s="140"/>
    </row>
    <row r="51" spans="4:11" x14ac:dyDescent="0.2">
      <c r="D51" s="136"/>
      <c r="E51" s="137"/>
      <c r="F51" s="103"/>
      <c r="G51" s="136"/>
      <c r="H51" s="140"/>
      <c r="I51" s="140"/>
      <c r="J51" s="140"/>
      <c r="K51" s="140"/>
    </row>
    <row r="52" spans="4:11" x14ac:dyDescent="0.2">
      <c r="D52" s="136"/>
      <c r="E52" s="137"/>
      <c r="F52" s="103"/>
      <c r="G52" s="136"/>
      <c r="H52" s="140"/>
      <c r="I52" s="140"/>
      <c r="J52" s="140"/>
      <c r="K52" s="140"/>
    </row>
    <row r="53" spans="4:11" x14ac:dyDescent="0.2">
      <c r="D53" s="136"/>
      <c r="E53" s="137"/>
      <c r="F53" s="103"/>
      <c r="G53" s="136"/>
      <c r="H53" s="140"/>
      <c r="I53" s="140"/>
      <c r="J53" s="140"/>
      <c r="K53" s="140"/>
    </row>
    <row r="54" spans="4:11" x14ac:dyDescent="0.2">
      <c r="D54" s="136"/>
      <c r="E54" s="137"/>
      <c r="F54" s="103"/>
      <c r="G54" s="136"/>
      <c r="H54" s="140"/>
      <c r="I54" s="140"/>
      <c r="J54" s="140"/>
      <c r="K54" s="140"/>
    </row>
    <row r="55" spans="4:11" x14ac:dyDescent="0.2">
      <c r="D55" s="136"/>
      <c r="E55" s="137"/>
      <c r="F55" s="103"/>
      <c r="G55" s="136"/>
      <c r="H55" s="140"/>
      <c r="I55" s="140"/>
      <c r="J55" s="140"/>
      <c r="K55" s="140"/>
    </row>
    <row r="56" spans="4:11" x14ac:dyDescent="0.2">
      <c r="D56" s="136"/>
      <c r="E56" s="137"/>
      <c r="F56" s="103"/>
      <c r="G56" s="136"/>
      <c r="H56" s="140"/>
      <c r="I56" s="140"/>
      <c r="J56" s="140"/>
      <c r="K56" s="140"/>
    </row>
    <row r="57" spans="4:11" x14ac:dyDescent="0.2">
      <c r="D57" s="136"/>
      <c r="E57" s="137"/>
      <c r="F57" s="103"/>
      <c r="G57" s="136"/>
      <c r="H57" s="140"/>
      <c r="I57" s="140"/>
      <c r="J57" s="140"/>
      <c r="K57" s="140"/>
    </row>
    <row r="58" spans="4:11" x14ac:dyDescent="0.2">
      <c r="D58" s="136"/>
      <c r="E58" s="137"/>
      <c r="F58" s="103"/>
      <c r="G58" s="136"/>
      <c r="H58" s="140"/>
      <c r="I58" s="140"/>
      <c r="J58" s="140"/>
      <c r="K58" s="140"/>
    </row>
    <row r="59" spans="4:11" x14ac:dyDescent="0.2">
      <c r="D59" s="136"/>
      <c r="E59" s="137"/>
      <c r="F59" s="103"/>
      <c r="G59" s="136"/>
      <c r="H59" s="140"/>
      <c r="I59" s="140"/>
      <c r="J59" s="140"/>
      <c r="K59" s="140"/>
    </row>
    <row r="60" spans="4:11" x14ac:dyDescent="0.2">
      <c r="D60" s="136"/>
      <c r="E60" s="137"/>
      <c r="F60" s="103"/>
      <c r="G60" s="136"/>
      <c r="H60" s="140"/>
      <c r="I60" s="140"/>
      <c r="J60" s="140"/>
      <c r="K60" s="140"/>
    </row>
    <row r="61" spans="4:11" x14ac:dyDescent="0.2">
      <c r="D61" s="136"/>
      <c r="E61" s="137"/>
      <c r="F61" s="103"/>
      <c r="G61" s="136"/>
      <c r="H61" s="140"/>
      <c r="I61" s="140"/>
      <c r="J61" s="140"/>
      <c r="K61" s="140"/>
    </row>
    <row r="62" spans="4:11" x14ac:dyDescent="0.2">
      <c r="D62" s="136"/>
      <c r="E62" s="137"/>
      <c r="F62" s="103"/>
      <c r="G62" s="136"/>
      <c r="H62" s="140"/>
      <c r="I62" s="140"/>
      <c r="J62" s="140"/>
      <c r="K62" s="140"/>
    </row>
    <row r="63" spans="4:11" x14ac:dyDescent="0.2">
      <c r="D63" s="136"/>
      <c r="E63" s="137"/>
      <c r="F63" s="103"/>
      <c r="G63" s="136"/>
      <c r="H63" s="140"/>
      <c r="I63" s="140"/>
      <c r="J63" s="140"/>
      <c r="K63" s="140"/>
    </row>
    <row r="64" spans="4:11" x14ac:dyDescent="0.2">
      <c r="D64" s="136"/>
      <c r="E64" s="137"/>
      <c r="F64" s="103"/>
      <c r="G64" s="136"/>
      <c r="H64" s="140"/>
      <c r="I64" s="140"/>
      <c r="J64" s="140"/>
      <c r="K64" s="140"/>
    </row>
    <row r="65" spans="4:11" x14ac:dyDescent="0.2">
      <c r="D65" s="136"/>
      <c r="E65" s="137"/>
      <c r="F65" s="103"/>
      <c r="G65" s="136"/>
      <c r="H65" s="140"/>
      <c r="I65" s="140"/>
      <c r="J65" s="140"/>
      <c r="K65" s="140"/>
    </row>
    <row r="66" spans="4:11" x14ac:dyDescent="0.2">
      <c r="D66" s="136"/>
      <c r="E66" s="137"/>
      <c r="F66" s="103"/>
      <c r="G66" s="136"/>
      <c r="H66" s="140"/>
      <c r="I66" s="140"/>
      <c r="J66" s="140"/>
      <c r="K66" s="140"/>
    </row>
    <row r="67" spans="4:11" x14ac:dyDescent="0.2">
      <c r="D67" s="136"/>
      <c r="E67" s="137"/>
      <c r="F67" s="103"/>
      <c r="G67" s="136"/>
      <c r="H67" s="140"/>
      <c r="I67" s="140"/>
      <c r="J67" s="140"/>
      <c r="K67" s="140"/>
    </row>
    <row r="68" spans="4:11" x14ac:dyDescent="0.2">
      <c r="D68" s="136"/>
      <c r="E68" s="137"/>
      <c r="F68" s="103"/>
      <c r="G68" s="136"/>
      <c r="H68" s="140"/>
      <c r="I68" s="140"/>
      <c r="J68" s="140"/>
      <c r="K68" s="140"/>
    </row>
    <row r="69" spans="4:11" x14ac:dyDescent="0.2">
      <c r="D69" s="136"/>
      <c r="E69" s="137"/>
      <c r="F69" s="103"/>
      <c r="G69" s="136"/>
      <c r="H69" s="140"/>
      <c r="I69" s="140"/>
      <c r="J69" s="140"/>
      <c r="K69" s="140"/>
    </row>
    <row r="70" spans="4:11" x14ac:dyDescent="0.2">
      <c r="D70" s="138"/>
      <c r="E70" s="139"/>
      <c r="F70" s="103"/>
      <c r="G70" s="136"/>
      <c r="H70" s="140"/>
      <c r="I70" s="140"/>
      <c r="J70" s="140"/>
      <c r="K70" s="140"/>
    </row>
  </sheetData>
  <mergeCells count="5">
    <mergeCell ref="D48:E48"/>
    <mergeCell ref="D49:E70"/>
    <mergeCell ref="G49:K70"/>
    <mergeCell ref="G48:K48"/>
    <mergeCell ref="A31:A37"/>
  </mergeCells>
  <phoneticPr fontId="2" type="noConversion"/>
  <conditionalFormatting sqref="C18">
    <cfRule type="cellIs" dxfId="1" priority="2" operator="lessThan">
      <formula>1</formula>
    </cfRule>
  </conditionalFormatting>
  <conditionalFormatting sqref="C5">
    <cfRule type="cellIs" dxfId="0" priority="1" operator="lessThan">
      <formula>1</formula>
    </cfRule>
  </conditionalFormatting>
  <hyperlinks>
    <hyperlink ref="D20" r:id="rId1" display="efo.ala@gmail.com;"/>
    <hyperlink ref="D19" r:id="rId2"/>
    <hyperlink ref="D27" r:id="rId3" display="daya139@yahoo.co.id;"/>
    <hyperlink ref="D12" r:id="rId4"/>
    <hyperlink ref="D5" r:id="rId5"/>
    <hyperlink ref="D6" r:id="rId6"/>
    <hyperlink ref="D22" r:id="rId7"/>
    <hyperlink ref="D7" r:id="rId8"/>
    <hyperlink ref="D11" r:id="rId9" display="k.agir1957@gmail.com; "/>
    <hyperlink ref="D17" r:id="rId10" display="maria.sapatu@maf.gov.ws; "/>
    <hyperlink ref="D10" r:id="rId11" display="dikep@mimra.com; "/>
    <hyperlink ref="D18" r:id="rId12" display="mfanai@fisheries.gov.sb; "/>
    <hyperlink ref="D4" r:id="rId13" display="G.Langdon@mmr.gov.ck;"/>
    <hyperlink ref="F10" r:id="rId14"/>
    <hyperlink ref="F9" r:id="rId15" display="aketat@mfmrd.gov.ki; "/>
    <hyperlink ref="F13" r:id="rId16"/>
    <hyperlink ref="F15" r:id="rId17"/>
    <hyperlink ref="F18" r:id="rId18" display="rmaneiria@fisheries.gov.sb; "/>
    <hyperlink ref="F19" r:id="rId19" display="mikaeleperez61@gmail.com; "/>
    <hyperlink ref="D30" r:id="rId20"/>
    <hyperlink ref="D9" r:id="rId21"/>
    <hyperlink ref="D13" r:id="rId22"/>
    <hyperlink ref="F12" r:id="rId23"/>
    <hyperlink ref="F16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7" r:id="rId35" display="stevenr@mma.fm ; "/>
    <hyperlink ref="D23" r:id="rId36"/>
    <hyperlink ref="F23" r:id="rId37"/>
    <hyperlink ref="F17" r:id="rId38"/>
    <hyperlink ref="D15" r:id="rId39" display="katzpma@palaunet.com; "/>
    <hyperlink ref="F30" r:id="rId40"/>
  </hyperlinks>
  <pageMargins left="0.35433070866141736" right="0.31496062992125984" top="0.62992125984251968" bottom="0.98425196850393704" header="0.51181102362204722" footer="0.51181102362204722"/>
  <pageSetup paperSize="9" scale="77" orientation="landscape" horizontalDpi="300" verticalDpi="300" r:id="rId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D5" sqref="D5"/>
    </sheetView>
  </sheetViews>
  <sheetFormatPr defaultColWidth="8.85546875" defaultRowHeight="12.75" x14ac:dyDescent="0.2"/>
  <cols>
    <col min="1" max="1" width="14.85546875" customWidth="1"/>
    <col min="2" max="2" width="23.7109375" customWidth="1"/>
    <col min="3" max="3" width="9.42578125" style="11" customWidth="1"/>
    <col min="4" max="4" width="9.7109375" style="11" customWidth="1"/>
    <col min="5" max="5" width="11.28515625" customWidth="1"/>
    <col min="6" max="6" width="11.85546875" style="4" customWidth="1"/>
    <col min="7" max="7" width="46.5703125" customWidth="1"/>
  </cols>
  <sheetData>
    <row r="1" spans="1:7" x14ac:dyDescent="0.2">
      <c r="A1" s="29" t="s">
        <v>0</v>
      </c>
      <c r="B1" s="28" t="s">
        <v>42</v>
      </c>
      <c r="C1" s="12" t="s">
        <v>53</v>
      </c>
      <c r="D1" s="12" t="s">
        <v>54</v>
      </c>
      <c r="E1" s="28" t="s">
        <v>35</v>
      </c>
      <c r="F1" s="34" t="s">
        <v>55</v>
      </c>
      <c r="G1" s="30" t="s">
        <v>57</v>
      </c>
    </row>
    <row r="2" spans="1:7" x14ac:dyDescent="0.2">
      <c r="A2" s="13" t="s">
        <v>19</v>
      </c>
      <c r="B2" s="6" t="s">
        <v>43</v>
      </c>
      <c r="C2" s="9">
        <v>39544</v>
      </c>
      <c r="D2" s="9">
        <v>39557</v>
      </c>
      <c r="E2" s="25" t="s">
        <v>56</v>
      </c>
      <c r="F2" s="20" t="s">
        <v>49</v>
      </c>
      <c r="G2" s="26" t="s">
        <v>50</v>
      </c>
    </row>
    <row r="3" spans="1:7" x14ac:dyDescent="0.2">
      <c r="A3" s="14" t="s">
        <v>62</v>
      </c>
      <c r="B3" s="7" t="s">
        <v>44</v>
      </c>
      <c r="C3" s="10">
        <v>39544</v>
      </c>
      <c r="D3" s="10">
        <v>39550</v>
      </c>
      <c r="E3" s="7"/>
      <c r="F3" s="20" t="s">
        <v>49</v>
      </c>
      <c r="G3" s="21" t="s">
        <v>48</v>
      </c>
    </row>
    <row r="4" spans="1:7" x14ac:dyDescent="0.2">
      <c r="A4" s="14" t="s">
        <v>52</v>
      </c>
      <c r="B4" s="39" t="s">
        <v>67</v>
      </c>
      <c r="C4" s="10"/>
      <c r="D4" s="10"/>
      <c r="E4" s="7"/>
      <c r="F4" s="27"/>
      <c r="G4" s="22" t="s">
        <v>58</v>
      </c>
    </row>
    <row r="5" spans="1:7" x14ac:dyDescent="0.2">
      <c r="A5" s="14" t="s">
        <v>6</v>
      </c>
      <c r="B5" s="8" t="s">
        <v>45</v>
      </c>
      <c r="C5" s="10">
        <v>39543</v>
      </c>
      <c r="D5" s="10">
        <v>39550</v>
      </c>
      <c r="E5" s="7"/>
      <c r="F5" s="35"/>
      <c r="G5" s="21" t="s">
        <v>48</v>
      </c>
    </row>
    <row r="6" spans="1:7" x14ac:dyDescent="0.2">
      <c r="A6" s="14" t="s">
        <v>4</v>
      </c>
      <c r="B6" s="8" t="s">
        <v>60</v>
      </c>
      <c r="C6" s="10">
        <v>39544</v>
      </c>
      <c r="D6" s="10">
        <v>39550</v>
      </c>
      <c r="E6" s="7"/>
      <c r="F6" s="32" t="s">
        <v>59</v>
      </c>
      <c r="G6" s="33" t="s">
        <v>50</v>
      </c>
    </row>
    <row r="7" spans="1:7" x14ac:dyDescent="0.2">
      <c r="A7" s="14" t="s">
        <v>1</v>
      </c>
      <c r="B7" s="8" t="s">
        <v>46</v>
      </c>
      <c r="C7" s="10"/>
      <c r="D7" s="10"/>
      <c r="E7" s="40" t="s">
        <v>68</v>
      </c>
      <c r="F7" s="36" t="s">
        <v>59</v>
      </c>
      <c r="G7" s="31" t="s">
        <v>50</v>
      </c>
    </row>
    <row r="8" spans="1:7" x14ac:dyDescent="0.2">
      <c r="A8" s="14" t="s">
        <v>14</v>
      </c>
      <c r="B8" s="8" t="s">
        <v>61</v>
      </c>
      <c r="C8" s="10"/>
      <c r="D8" s="10"/>
      <c r="E8" s="7"/>
      <c r="F8" s="35"/>
      <c r="G8" s="43" t="s">
        <v>70</v>
      </c>
    </row>
    <row r="9" spans="1:7" x14ac:dyDescent="0.2">
      <c r="A9" s="14" t="s">
        <v>16</v>
      </c>
      <c r="B9" s="39" t="s">
        <v>65</v>
      </c>
      <c r="C9" s="10"/>
      <c r="D9" s="10"/>
      <c r="E9" s="7"/>
      <c r="F9" s="35"/>
      <c r="G9" s="22" t="s">
        <v>58</v>
      </c>
    </row>
    <row r="10" spans="1:7" x14ac:dyDescent="0.2">
      <c r="A10" s="14" t="s">
        <v>7</v>
      </c>
      <c r="B10" s="8" t="s">
        <v>47</v>
      </c>
      <c r="C10" s="10">
        <v>39543</v>
      </c>
      <c r="D10" s="10">
        <v>39550</v>
      </c>
      <c r="E10" s="7"/>
      <c r="F10" s="35"/>
      <c r="G10" s="21" t="s">
        <v>48</v>
      </c>
    </row>
    <row r="11" spans="1:7" x14ac:dyDescent="0.2">
      <c r="A11" s="14" t="s">
        <v>11</v>
      </c>
      <c r="B11" s="8" t="s">
        <v>26</v>
      </c>
      <c r="C11" s="10">
        <v>39544</v>
      </c>
      <c r="D11" s="10">
        <v>39549</v>
      </c>
      <c r="E11" s="23" t="s">
        <v>51</v>
      </c>
      <c r="F11" s="20" t="s">
        <v>49</v>
      </c>
      <c r="G11" s="24" t="s">
        <v>50</v>
      </c>
    </row>
    <row r="12" spans="1:7" x14ac:dyDescent="0.2">
      <c r="A12" s="14"/>
      <c r="B12" s="7"/>
      <c r="C12" s="10"/>
      <c r="D12" s="10"/>
      <c r="E12" s="7"/>
      <c r="F12" s="35"/>
      <c r="G12" s="15"/>
    </row>
    <row r="13" spans="1:7" x14ac:dyDescent="0.2">
      <c r="A13" s="14"/>
      <c r="B13" s="7"/>
      <c r="C13" s="10"/>
      <c r="D13" s="10"/>
      <c r="E13" s="7"/>
      <c r="F13" s="35"/>
      <c r="G13" s="15"/>
    </row>
    <row r="14" spans="1:7" x14ac:dyDescent="0.2">
      <c r="A14" s="14"/>
      <c r="B14" s="7"/>
      <c r="C14" s="10"/>
      <c r="D14" s="10"/>
      <c r="E14" s="7"/>
      <c r="F14" s="35"/>
      <c r="G14" s="15"/>
    </row>
    <row r="15" spans="1:7" x14ac:dyDescent="0.2">
      <c r="A15" s="14"/>
      <c r="B15" s="7"/>
      <c r="C15" s="10"/>
      <c r="D15" s="10"/>
      <c r="E15" s="7"/>
      <c r="F15" s="35"/>
      <c r="G15" s="15"/>
    </row>
    <row r="16" spans="1:7" x14ac:dyDescent="0.2">
      <c r="A16" s="14"/>
      <c r="B16" s="7"/>
      <c r="C16" s="10"/>
      <c r="D16" s="10"/>
      <c r="E16" s="7"/>
      <c r="F16" s="35"/>
      <c r="G16" s="15"/>
    </row>
    <row r="17" spans="1:7" x14ac:dyDescent="0.2">
      <c r="A17" s="14"/>
      <c r="B17" s="7"/>
      <c r="C17" s="10"/>
      <c r="D17" s="10"/>
      <c r="E17" s="7"/>
      <c r="F17" s="35"/>
      <c r="G17" s="15"/>
    </row>
    <row r="18" spans="1:7" x14ac:dyDescent="0.2">
      <c r="A18" s="14"/>
      <c r="B18" s="7"/>
      <c r="C18" s="10"/>
      <c r="D18" s="10"/>
      <c r="E18" s="7"/>
      <c r="F18" s="35"/>
      <c r="G18" s="15"/>
    </row>
    <row r="19" spans="1:7" x14ac:dyDescent="0.2">
      <c r="A19" s="14"/>
      <c r="B19" s="7"/>
      <c r="C19" s="10"/>
      <c r="D19" s="10"/>
      <c r="E19" s="7"/>
      <c r="F19" s="35"/>
      <c r="G19" s="15"/>
    </row>
    <row r="20" spans="1:7" x14ac:dyDescent="0.2">
      <c r="A20" s="14"/>
      <c r="B20" s="7"/>
      <c r="C20" s="10"/>
      <c r="D20" s="10"/>
      <c r="E20" s="7"/>
      <c r="F20" s="35"/>
      <c r="G20" s="15"/>
    </row>
    <row r="21" spans="1:7" x14ac:dyDescent="0.2">
      <c r="A21" s="14"/>
      <c r="B21" s="7"/>
      <c r="C21" s="10"/>
      <c r="D21" s="10"/>
      <c r="E21" s="7"/>
      <c r="F21" s="35"/>
      <c r="G21" s="15"/>
    </row>
    <row r="22" spans="1:7" x14ac:dyDescent="0.2">
      <c r="A22" s="14"/>
      <c r="B22" s="7"/>
      <c r="C22" s="10"/>
      <c r="D22" s="10"/>
      <c r="E22" s="7"/>
      <c r="F22" s="35"/>
      <c r="G22" s="15"/>
    </row>
    <row r="23" spans="1:7" x14ac:dyDescent="0.2">
      <c r="A23" s="14"/>
      <c r="B23" s="38" t="s">
        <v>63</v>
      </c>
      <c r="C23" s="10"/>
      <c r="D23" s="10"/>
      <c r="E23" s="7"/>
      <c r="F23" s="35"/>
      <c r="G23" s="15"/>
    </row>
    <row r="24" spans="1:7" x14ac:dyDescent="0.2">
      <c r="A24" s="14"/>
      <c r="B24" s="38" t="s">
        <v>64</v>
      </c>
      <c r="C24" s="10"/>
      <c r="D24" s="10"/>
      <c r="E24" s="7"/>
      <c r="F24" s="35"/>
      <c r="G24" s="15"/>
    </row>
    <row r="25" spans="1:7" x14ac:dyDescent="0.2">
      <c r="A25" s="14"/>
      <c r="B25" s="38" t="s">
        <v>66</v>
      </c>
      <c r="C25" s="10"/>
      <c r="D25" s="10"/>
      <c r="E25" s="7"/>
      <c r="F25" s="35"/>
      <c r="G25" s="15"/>
    </row>
    <row r="26" spans="1:7" x14ac:dyDescent="0.2">
      <c r="A26" s="14"/>
      <c r="B26" s="7"/>
      <c r="C26" s="10"/>
      <c r="D26" s="10"/>
      <c r="E26" s="7"/>
      <c r="F26" s="35"/>
      <c r="G26" s="15"/>
    </row>
    <row r="27" spans="1:7" x14ac:dyDescent="0.2">
      <c r="A27" s="14"/>
      <c r="B27" s="41" t="s">
        <v>69</v>
      </c>
      <c r="C27" s="42"/>
      <c r="D27" s="10"/>
      <c r="E27" s="7"/>
      <c r="F27" s="35"/>
      <c r="G27" s="15"/>
    </row>
    <row r="28" spans="1:7" x14ac:dyDescent="0.2">
      <c r="A28" s="14"/>
      <c r="B28" s="7"/>
      <c r="C28" s="10"/>
      <c r="D28" s="10"/>
      <c r="E28" s="7"/>
      <c r="F28" s="35"/>
      <c r="G28" s="15"/>
    </row>
    <row r="29" spans="1:7" x14ac:dyDescent="0.2">
      <c r="A29" s="14"/>
      <c r="B29" s="7"/>
      <c r="C29" s="10"/>
      <c r="D29" s="10"/>
      <c r="E29" s="7"/>
      <c r="F29" s="35"/>
      <c r="G29" s="15"/>
    </row>
    <row r="30" spans="1:7" x14ac:dyDescent="0.2">
      <c r="A30" s="14"/>
      <c r="B30" s="7"/>
      <c r="C30" s="10"/>
      <c r="D30" s="10"/>
      <c r="E30" s="7"/>
      <c r="F30" s="35"/>
      <c r="G30" s="15"/>
    </row>
    <row r="31" spans="1:7" x14ac:dyDescent="0.2">
      <c r="A31" s="14"/>
      <c r="B31" s="7"/>
      <c r="C31" s="10"/>
      <c r="D31" s="10"/>
      <c r="E31" s="7"/>
      <c r="F31" s="35"/>
      <c r="G31" s="15"/>
    </row>
    <row r="32" spans="1:7" x14ac:dyDescent="0.2">
      <c r="A32" s="14"/>
      <c r="B32" s="7"/>
      <c r="C32" s="10"/>
      <c r="D32" s="10"/>
      <c r="E32" s="7"/>
      <c r="F32" s="35"/>
      <c r="G32" s="15"/>
    </row>
    <row r="33" spans="1:7" x14ac:dyDescent="0.2">
      <c r="A33" s="14"/>
      <c r="B33" s="7"/>
      <c r="C33" s="10"/>
      <c r="D33" s="10"/>
      <c r="E33" s="7"/>
      <c r="F33" s="35"/>
      <c r="G33" s="15"/>
    </row>
    <row r="34" spans="1:7" x14ac:dyDescent="0.2">
      <c r="A34" s="14"/>
      <c r="B34" s="7"/>
      <c r="C34" s="10"/>
      <c r="D34" s="10"/>
      <c r="E34" s="7"/>
      <c r="F34" s="35"/>
      <c r="G34" s="15"/>
    </row>
    <row r="35" spans="1:7" x14ac:dyDescent="0.2">
      <c r="A35" s="14"/>
      <c r="B35" s="7"/>
      <c r="C35" s="10"/>
      <c r="D35" s="10"/>
      <c r="E35" s="7"/>
      <c r="F35" s="35"/>
      <c r="G35" s="15"/>
    </row>
    <row r="36" spans="1:7" x14ac:dyDescent="0.2">
      <c r="A36" s="14"/>
      <c r="B36" s="7"/>
      <c r="C36" s="10"/>
      <c r="D36" s="10"/>
      <c r="E36" s="7"/>
      <c r="F36" s="35"/>
      <c r="G36" s="15"/>
    </row>
    <row r="37" spans="1:7" x14ac:dyDescent="0.2">
      <c r="A37" s="14"/>
      <c r="B37" s="7"/>
      <c r="C37" s="10"/>
      <c r="D37" s="10"/>
      <c r="E37" s="7"/>
      <c r="F37" s="35"/>
      <c r="G37" s="15"/>
    </row>
    <row r="38" spans="1:7" ht="13.5" thickBot="1" x14ac:dyDescent="0.25">
      <c r="A38" s="16"/>
      <c r="B38" s="17"/>
      <c r="C38" s="18"/>
      <c r="D38" s="18"/>
      <c r="E38" s="17"/>
      <c r="F38" s="37"/>
      <c r="G38" s="19"/>
    </row>
  </sheetData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3" sqref="B3:C3"/>
    </sheetView>
  </sheetViews>
  <sheetFormatPr defaultColWidth="8.85546875" defaultRowHeight="12" x14ac:dyDescent="0.2"/>
  <cols>
    <col min="1" max="1" width="43.85546875" style="79" customWidth="1"/>
    <col min="2" max="2" width="15.28515625" style="79" customWidth="1"/>
    <col min="3" max="4" width="17.140625" style="79" customWidth="1"/>
    <col min="5" max="5" width="35.28515625" style="79" customWidth="1"/>
    <col min="6" max="6" width="17.140625" style="79" customWidth="1"/>
    <col min="7" max="7" width="21.140625" style="79" customWidth="1"/>
    <col min="8" max="16384" width="8.85546875" style="79"/>
  </cols>
  <sheetData>
    <row r="2" spans="1:7" x14ac:dyDescent="0.2">
      <c r="F2" s="79" t="s">
        <v>104</v>
      </c>
    </row>
    <row r="3" spans="1:7" ht="24" x14ac:dyDescent="0.2">
      <c r="A3" s="79" t="s">
        <v>88</v>
      </c>
      <c r="B3" s="79" t="str">
        <f>LEFT(A3,SEARCH(" ",A3)-1)</f>
        <v>Pam</v>
      </c>
      <c r="C3" s="79" t="str">
        <f>MID(A3,SEARCH(" ",A3)+1,15)</f>
        <v>Maru</v>
      </c>
      <c r="E3" s="80" t="s">
        <v>107</v>
      </c>
      <c r="F3" s="79" t="s">
        <v>105</v>
      </c>
      <c r="G3" s="79" t="s">
        <v>19</v>
      </c>
    </row>
    <row r="4" spans="1:7" x14ac:dyDescent="0.2">
      <c r="A4" s="79" t="s">
        <v>93</v>
      </c>
      <c r="B4" s="79" t="str">
        <f t="shared" ref="B4:B24" si="0">LEFT(A4,SEARCH(" ",A4)-1)</f>
        <v>Alitia</v>
      </c>
      <c r="C4" s="79" t="str">
        <f t="shared" ref="C4:C23" si="1">MID(A4,SEARCH(" ",A4)+1,15)</f>
        <v>Cirikiyasawa</v>
      </c>
      <c r="E4" s="81" t="s">
        <v>109</v>
      </c>
      <c r="F4" s="79" t="s">
        <v>105</v>
      </c>
      <c r="G4" s="79" t="s">
        <v>12</v>
      </c>
    </row>
    <row r="5" spans="1:7" x14ac:dyDescent="0.2">
      <c r="A5" s="79" t="s">
        <v>94</v>
      </c>
      <c r="B5" s="79" t="str">
        <f t="shared" si="0"/>
        <v>Hilda</v>
      </c>
      <c r="C5" s="79" t="str">
        <f t="shared" si="1"/>
        <v xml:space="preserve">Lobendahn </v>
      </c>
      <c r="E5" s="79" t="s">
        <v>109</v>
      </c>
      <c r="F5" s="79" t="s">
        <v>105</v>
      </c>
      <c r="G5" s="79" t="s">
        <v>12</v>
      </c>
    </row>
    <row r="6" spans="1:7" x14ac:dyDescent="0.2">
      <c r="A6" s="79" t="s">
        <v>80</v>
      </c>
      <c r="B6" s="79" t="str">
        <f t="shared" si="0"/>
        <v>Alfred</v>
      </c>
      <c r="C6" s="79" t="str">
        <f t="shared" si="1"/>
        <v xml:space="preserve">Lebehn Jr. </v>
      </c>
      <c r="E6" s="79" t="s">
        <v>108</v>
      </c>
      <c r="F6" s="79" t="s">
        <v>106</v>
      </c>
      <c r="G6" s="79" t="s">
        <v>2</v>
      </c>
    </row>
    <row r="7" spans="1:7" x14ac:dyDescent="0.2">
      <c r="A7" s="79" t="s">
        <v>87</v>
      </c>
      <c r="B7" s="79" t="str">
        <f t="shared" si="0"/>
        <v>Aketa</v>
      </c>
      <c r="C7" s="79" t="str">
        <f t="shared" si="1"/>
        <v>Taanga</v>
      </c>
      <c r="E7" s="79" t="s">
        <v>110</v>
      </c>
      <c r="F7" s="79" t="s">
        <v>105</v>
      </c>
      <c r="G7" s="79" t="s">
        <v>6</v>
      </c>
    </row>
    <row r="8" spans="1:7" x14ac:dyDescent="0.2">
      <c r="A8" s="79" t="s">
        <v>92</v>
      </c>
      <c r="B8" s="79" t="str">
        <f t="shared" si="0"/>
        <v>Berry</v>
      </c>
      <c r="C8" s="79" t="str">
        <f t="shared" si="1"/>
        <v>Muller</v>
      </c>
      <c r="E8" s="79" t="s">
        <v>111</v>
      </c>
      <c r="F8" s="79" t="s">
        <v>105</v>
      </c>
      <c r="G8" s="79" t="s">
        <v>4</v>
      </c>
    </row>
    <row r="9" spans="1:7" x14ac:dyDescent="0.2">
      <c r="A9" s="79" t="s">
        <v>31</v>
      </c>
      <c r="B9" s="79" t="str">
        <f t="shared" si="0"/>
        <v>Karlick</v>
      </c>
      <c r="C9" s="79" t="str">
        <f t="shared" si="1"/>
        <v xml:space="preserve">Agir </v>
      </c>
      <c r="E9" s="79" t="s">
        <v>112</v>
      </c>
      <c r="F9" s="79" t="s">
        <v>106</v>
      </c>
      <c r="G9" s="79" t="s">
        <v>5</v>
      </c>
    </row>
    <row r="10" spans="1:7" x14ac:dyDescent="0.2">
      <c r="A10" s="79" t="s">
        <v>95</v>
      </c>
      <c r="B10" s="79" t="str">
        <f t="shared" si="0"/>
        <v>Julie-Anne</v>
      </c>
      <c r="C10" s="79" t="str">
        <f t="shared" si="1"/>
        <v>Keranedel</v>
      </c>
      <c r="E10" s="79" t="s">
        <v>113</v>
      </c>
      <c r="F10" s="79" t="s">
        <v>105</v>
      </c>
      <c r="G10" s="79" t="s">
        <v>10</v>
      </c>
    </row>
    <row r="11" spans="1:7" x14ac:dyDescent="0.2">
      <c r="A11" s="79" t="s">
        <v>96</v>
      </c>
      <c r="B11" s="79" t="str">
        <f t="shared" si="0"/>
        <v>Hugues</v>
      </c>
      <c r="C11" s="79" t="str">
        <f t="shared" si="1"/>
        <v>Gossuin</v>
      </c>
      <c r="E11" s="79" t="s">
        <v>113</v>
      </c>
      <c r="F11" s="79" t="s">
        <v>106</v>
      </c>
      <c r="G11" s="79" t="s">
        <v>10</v>
      </c>
    </row>
    <row r="12" spans="1:7" ht="39.75" customHeight="1" x14ac:dyDescent="0.2">
      <c r="A12" s="79" t="s">
        <v>36</v>
      </c>
      <c r="B12" s="79" t="str">
        <f t="shared" si="0"/>
        <v>Kathy</v>
      </c>
      <c r="C12" s="79" t="str">
        <f t="shared" si="1"/>
        <v>Sisior</v>
      </c>
      <c r="E12" s="82" t="s">
        <v>114</v>
      </c>
      <c r="F12" s="79" t="s">
        <v>105</v>
      </c>
      <c r="G12" s="79" t="s">
        <v>1</v>
      </c>
    </row>
    <row r="13" spans="1:7" ht="24" x14ac:dyDescent="0.2">
      <c r="A13" s="79" t="s">
        <v>97</v>
      </c>
      <c r="B13" s="79" t="str">
        <f t="shared" si="0"/>
        <v>Mesai</v>
      </c>
      <c r="C13" s="79" t="str">
        <f t="shared" si="1"/>
        <v>Gin</v>
      </c>
      <c r="E13" s="82" t="s">
        <v>114</v>
      </c>
      <c r="F13" s="79" t="s">
        <v>105</v>
      </c>
      <c r="G13" s="79" t="s">
        <v>1</v>
      </c>
    </row>
    <row r="14" spans="1:7" x14ac:dyDescent="0.2">
      <c r="A14" s="79" t="s">
        <v>78</v>
      </c>
      <c r="B14" s="79" t="str">
        <f t="shared" si="0"/>
        <v>Vakuru</v>
      </c>
      <c r="C14" s="79" t="str">
        <f t="shared" si="1"/>
        <v>Bola</v>
      </c>
      <c r="E14" s="79" t="s">
        <v>115</v>
      </c>
      <c r="F14" s="79" t="s">
        <v>106</v>
      </c>
      <c r="G14" s="79" t="s">
        <v>8</v>
      </c>
    </row>
    <row r="15" spans="1:7" x14ac:dyDescent="0.2">
      <c r="A15" s="79" t="s">
        <v>98</v>
      </c>
      <c r="B15" s="79" t="str">
        <f t="shared" si="0"/>
        <v>Leontine</v>
      </c>
      <c r="C15" s="79" t="str">
        <f t="shared" si="1"/>
        <v>Baje</v>
      </c>
      <c r="E15" s="79" t="s">
        <v>115</v>
      </c>
      <c r="F15" s="79" t="s">
        <v>105</v>
      </c>
      <c r="G15" s="79" t="s">
        <v>8</v>
      </c>
    </row>
    <row r="16" spans="1:7" x14ac:dyDescent="0.2">
      <c r="A16" s="79" t="s">
        <v>99</v>
      </c>
      <c r="B16" s="79" t="str">
        <f t="shared" si="0"/>
        <v>Thomas</v>
      </c>
      <c r="C16" s="79" t="str">
        <f t="shared" si="1"/>
        <v>Usu</v>
      </c>
      <c r="E16" s="79" t="s">
        <v>115</v>
      </c>
      <c r="F16" s="79" t="s">
        <v>106</v>
      </c>
      <c r="G16" s="79" t="s">
        <v>8</v>
      </c>
    </row>
    <row r="17" spans="1:7" x14ac:dyDescent="0.2">
      <c r="A17" s="79" t="s">
        <v>89</v>
      </c>
      <c r="B17" s="79" t="str">
        <f t="shared" si="0"/>
        <v>Lucy</v>
      </c>
      <c r="C17" s="79" t="str">
        <f t="shared" si="1"/>
        <v>Aukusitino</v>
      </c>
      <c r="E17" s="79" t="s">
        <v>116</v>
      </c>
      <c r="F17" s="79" t="s">
        <v>105</v>
      </c>
      <c r="G17" s="79" t="s">
        <v>14</v>
      </c>
    </row>
    <row r="18" spans="1:7" x14ac:dyDescent="0.2">
      <c r="A18" s="79" t="s">
        <v>91</v>
      </c>
      <c r="B18" s="79" t="str">
        <f t="shared" si="0"/>
        <v>Edward</v>
      </c>
      <c r="C18" s="79" t="str">
        <f t="shared" si="1"/>
        <v xml:space="preserve">Honiwala </v>
      </c>
      <c r="E18" s="79" t="s">
        <v>117</v>
      </c>
      <c r="F18" s="79" t="s">
        <v>106</v>
      </c>
      <c r="G18" s="79" t="s">
        <v>9</v>
      </c>
    </row>
    <row r="19" spans="1:7" x14ac:dyDescent="0.2">
      <c r="A19" s="79" t="s">
        <v>101</v>
      </c>
      <c r="B19" s="79" t="str">
        <f t="shared" si="0"/>
        <v>Feleti</v>
      </c>
      <c r="C19" s="79" t="str">
        <f t="shared" si="1"/>
        <v>Tulafone</v>
      </c>
      <c r="E19" s="79" t="s">
        <v>118</v>
      </c>
      <c r="F19" s="79" t="s">
        <v>106</v>
      </c>
      <c r="G19" s="79" t="s">
        <v>18</v>
      </c>
    </row>
    <row r="20" spans="1:7" x14ac:dyDescent="0.2">
      <c r="A20" s="79" t="s">
        <v>83</v>
      </c>
      <c r="B20" s="79" t="str">
        <f t="shared" si="0"/>
        <v>Efoti</v>
      </c>
      <c r="C20" s="79" t="str">
        <f t="shared" si="1"/>
        <v xml:space="preserve">Ala </v>
      </c>
      <c r="E20" s="79" t="s">
        <v>119</v>
      </c>
      <c r="F20" s="79" t="s">
        <v>106</v>
      </c>
      <c r="G20" s="79" t="s">
        <v>7</v>
      </c>
    </row>
    <row r="21" spans="1:7" x14ac:dyDescent="0.2">
      <c r="A21" s="79" t="s">
        <v>90</v>
      </c>
      <c r="B21" s="79" t="str">
        <f t="shared" si="0"/>
        <v>Tala'ofa</v>
      </c>
      <c r="C21" s="79" t="str">
        <f t="shared" si="1"/>
        <v>Lotohea</v>
      </c>
      <c r="E21" s="79" t="s">
        <v>120</v>
      </c>
      <c r="F21" s="79" t="s">
        <v>106</v>
      </c>
      <c r="G21" s="79" t="s">
        <v>16</v>
      </c>
    </row>
    <row r="22" spans="1:7" x14ac:dyDescent="0.2">
      <c r="A22" s="79" t="s">
        <v>100</v>
      </c>
      <c r="B22" s="79" t="str">
        <f t="shared" si="0"/>
        <v>Lucy</v>
      </c>
      <c r="C22" s="79" t="str">
        <f t="shared" si="1"/>
        <v>Joy</v>
      </c>
      <c r="E22" s="79" t="s">
        <v>121</v>
      </c>
      <c r="F22" s="79" t="s">
        <v>105</v>
      </c>
      <c r="G22" s="79" t="s">
        <v>11</v>
      </c>
    </row>
    <row r="23" spans="1:7" x14ac:dyDescent="0.2">
      <c r="A23" s="79" t="s">
        <v>102</v>
      </c>
      <c r="B23" s="79" t="str">
        <f t="shared" si="0"/>
        <v>John</v>
      </c>
      <c r="C23" s="79" t="str">
        <f t="shared" si="1"/>
        <v>Mahit</v>
      </c>
      <c r="E23" s="79" t="s">
        <v>121</v>
      </c>
      <c r="F23" s="79" t="s">
        <v>106</v>
      </c>
      <c r="G23" s="79" t="s">
        <v>11</v>
      </c>
    </row>
    <row r="24" spans="1:7" x14ac:dyDescent="0.2">
      <c r="A24" s="79" t="s">
        <v>103</v>
      </c>
      <c r="B24" s="79" t="str">
        <f t="shared" si="0"/>
        <v>Casmil</v>
      </c>
      <c r="C24" s="79" t="str">
        <f t="shared" ref="C24" si="2">MID(A24,SEARCH(" ",A24)+1,15)</f>
        <v>Saimon</v>
      </c>
      <c r="E24" s="79" t="s">
        <v>111</v>
      </c>
      <c r="F24" s="79" t="s">
        <v>106</v>
      </c>
      <c r="G24" s="79" t="s">
        <v>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donaldb</dc:creator>
  <cp:lastModifiedBy>Peter Williams</cp:lastModifiedBy>
  <cp:lastPrinted>2011-03-02T22:22:58Z</cp:lastPrinted>
  <dcterms:created xsi:type="dcterms:W3CDTF">2006-04-18T04:33:16Z</dcterms:created>
  <dcterms:modified xsi:type="dcterms:W3CDTF">2015-04-09T03:40:12Z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